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Solene Jollivet\Documents\"/>
    </mc:Choice>
  </mc:AlternateContent>
  <xr:revisionPtr revIDLastSave="0" documentId="8_{5E369386-8974-4ADB-8043-2419901C7587}" xr6:coauthVersionLast="47" xr6:coauthVersionMax="47" xr10:uidLastSave="{00000000-0000-0000-0000-000000000000}"/>
  <bookViews>
    <workbookView xWindow="21168" yWindow="-100" windowWidth="21467" windowHeight="11576" xr2:uid="{00000000-000D-0000-FFFF-FFFF00000000}"/>
  </bookViews>
  <sheets>
    <sheet name="Costs" sheetId="3" r:id="rId1"/>
    <sheet name="Financial Supports" sheetId="5" r:id="rId2"/>
    <sheet name="Benefits" sheetId="7" r:id="rId3"/>
    <sheet name="ROI Calculator" sheetId="8" r:id="rId4"/>
  </sheets>
  <definedNames>
    <definedName name="RowTitleRegion1..D18">#REF!</definedName>
    <definedName name="Title1">#REF!</definedName>
    <definedName name="Title2" localSheetId="2">#REF!</definedName>
    <definedName name="Title2" localSheetId="1">#REF!</definedName>
    <definedName name="Title2" localSheetId="3">#REF!</definedName>
    <definedName name="Title2">#REF!</definedName>
    <definedName name="Title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7" l="1"/>
  <c r="F10" i="7"/>
  <c r="F24" i="7" l="1"/>
  <c r="E6" i="5"/>
  <c r="E9" i="5"/>
  <c r="C12" i="5" s="1"/>
  <c r="C6" i="8" s="1"/>
  <c r="G7" i="3"/>
  <c r="E18" i="3"/>
  <c r="E21" i="3"/>
  <c r="E7" i="5"/>
  <c r="E8" i="5"/>
  <c r="G6" i="3"/>
  <c r="G9" i="3" s="1"/>
  <c r="G8" i="3"/>
  <c r="E12" i="3"/>
  <c r="E13" i="3"/>
  <c r="E14" i="3"/>
  <c r="E15" i="3"/>
  <c r="E19" i="3"/>
  <c r="E20" i="3"/>
  <c r="C26" i="7" l="1"/>
  <c r="C10" i="8" s="1"/>
  <c r="C11" i="8" a="1"/>
  <c r="C11" i="8" s="1"/>
  <c r="C14" i="8" s="1"/>
  <c r="C24" i="3"/>
  <c r="C5" i="8" s="1"/>
  <c r="C7"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<sst xmlns="http://schemas.openxmlformats.org/spreadsheetml/2006/main" count="124" uniqueCount="78">
  <si>
    <t>Costs</t>
  </si>
  <si>
    <t>Wages</t>
  </si>
  <si>
    <t>Other</t>
  </si>
  <si>
    <t>Hourly rate</t>
  </si>
  <si>
    <t>Number of students/staff</t>
  </si>
  <si>
    <t>Students</t>
  </si>
  <si>
    <t>Training staff</t>
  </si>
  <si>
    <t>Number of hours per week</t>
  </si>
  <si>
    <t>Total cost</t>
  </si>
  <si>
    <t>Cost per unit</t>
  </si>
  <si>
    <t>Number of units</t>
  </si>
  <si>
    <t>Total</t>
  </si>
  <si>
    <t>Financial Supports</t>
  </si>
  <si>
    <t>Program</t>
  </si>
  <si>
    <t>Number of grants</t>
  </si>
  <si>
    <t>Grant value</t>
  </si>
  <si>
    <t>Benefits</t>
  </si>
  <si>
    <t>Indicator</t>
  </si>
  <si>
    <t>Outcome</t>
  </si>
  <si>
    <t>Number of weeks in program</t>
  </si>
  <si>
    <t>Inputs</t>
  </si>
  <si>
    <t>ROI Calculator</t>
  </si>
  <si>
    <t>Dollar</t>
  </si>
  <si>
    <t>Outputs</t>
  </si>
  <si>
    <t>Net inputs</t>
  </si>
  <si>
    <t>Net outputs</t>
  </si>
  <si>
    <t>Monetary value</t>
  </si>
  <si>
    <t>Total value</t>
  </si>
  <si>
    <t xml:space="preserve">Total value </t>
  </si>
  <si>
    <t>N/A</t>
  </si>
  <si>
    <t>Administration staff</t>
  </si>
  <si>
    <t>Cost 1</t>
  </si>
  <si>
    <t>Cost 2</t>
  </si>
  <si>
    <t>Cost 3</t>
  </si>
  <si>
    <r>
      <t>ROI</t>
    </r>
    <r>
      <rPr>
        <i/>
        <sz val="11"/>
        <rFont val="Arial"/>
        <family val="2"/>
      </rPr>
      <t xml:space="preserve"> (for every dollar invested in your WIL program)</t>
    </r>
  </si>
  <si>
    <t>Financial Support X</t>
  </si>
  <si>
    <t>Financial Support Y</t>
  </si>
  <si>
    <t>Financial Support Z</t>
  </si>
  <si>
    <t>TOTAL FINANCIAL SUPPORTS</t>
  </si>
  <si>
    <t>TOTAL BENEFITS</t>
  </si>
  <si>
    <t>TOTAL COSTS</t>
  </si>
  <si>
    <r>
      <rPr>
        <b/>
        <sz val="16"/>
        <color theme="3"/>
        <rFont val="Arial"/>
        <family val="2"/>
      </rPr>
      <t xml:space="preserve">Instructions: </t>
    </r>
    <r>
      <rPr>
        <i/>
        <sz val="14"/>
        <rFont val="Arial"/>
        <family val="2"/>
      </rPr>
      <t>Modify the template and the examples below to reflect your own Costs. Once you input your Costs, fill out the Financial Supports on the next tab. The calculations on each tab will lead you to the total ROI from your WIL program on the last tab of the spreadsheet (ROI Calculator). You can find the full list of measurable costs in BHER's</t>
    </r>
    <r>
      <rPr>
        <b/>
        <sz val="14"/>
        <rFont val="Arial"/>
        <family val="2"/>
      </rPr>
      <t xml:space="preserve"> </t>
    </r>
    <r>
      <rPr>
        <b/>
        <i/>
        <sz val="14"/>
        <rFont val="Arial"/>
        <family val="2"/>
      </rPr>
      <t xml:space="preserve">How to Calculate Your ROI: A Step-by-Step Guide </t>
    </r>
    <r>
      <rPr>
        <i/>
        <sz val="14"/>
        <rFont val="Arial"/>
        <family val="2"/>
      </rPr>
      <t>at bher.ca/wil-hub</t>
    </r>
    <r>
      <rPr>
        <sz val="14"/>
        <rFont val="Arial"/>
        <family val="2"/>
      </rPr>
      <t>.</t>
    </r>
  </si>
  <si>
    <r>
      <rPr>
        <b/>
        <sz val="14"/>
        <color theme="3"/>
        <rFont val="Arial"/>
        <family val="2"/>
      </rPr>
      <t xml:space="preserve">Instructions: </t>
    </r>
    <r>
      <rPr>
        <i/>
        <sz val="14"/>
        <rFont val="Arial"/>
        <family val="2"/>
      </rPr>
      <t xml:space="preserve">Modify the template below to reflect your own Financial Supports. Once you input your Financial Supports, fill out the Benefits on the next tab.The calculations on each tab will lead you to the total ROI from your WIL program on the last tab of the spreadsheet (ROI Calculator). Be sure to check out BHER's </t>
    </r>
    <r>
      <rPr>
        <b/>
        <i/>
        <sz val="14"/>
        <rFont val="Arial"/>
        <family val="2"/>
      </rPr>
      <t>Financial Supports Catalogue</t>
    </r>
    <r>
      <rPr>
        <i/>
        <sz val="14"/>
        <rFont val="Arial"/>
        <family val="2"/>
      </rPr>
      <t xml:space="preserve"> at bher.ca/wil-hub to browse the latest financial support programs available to your organization.</t>
    </r>
  </si>
  <si>
    <r>
      <t xml:space="preserve">In the process of calculating your ROI, you may have identified broader social benefits from your WIL program which are difficult to quantify. To learn how to incorporate Social Return on Investement (SROI) into your ROI framework, refer back to BHER's </t>
    </r>
    <r>
      <rPr>
        <b/>
        <i/>
        <sz val="11"/>
        <rFont val="Arial"/>
        <family val="2"/>
      </rPr>
      <t>How to Calculate Your ROI: A Step-by-Step Guide</t>
    </r>
    <r>
      <rPr>
        <i/>
        <sz val="11"/>
        <rFont val="Arial"/>
        <family val="2"/>
      </rPr>
      <t xml:space="preserve"> at bher.ca/wil-hub.</t>
    </r>
  </si>
  <si>
    <t>Skilled Talent Pipeline Benefit</t>
  </si>
  <si>
    <t>Skilled talent pipeline benefit 1</t>
  </si>
  <si>
    <t>Skilled talent pipeline benefit 3</t>
  </si>
  <si>
    <t>Skilled talent pipeline benefit 2</t>
  </si>
  <si>
    <t>Indicator of benefit 1</t>
  </si>
  <si>
    <t>Indicator of benefit 2</t>
  </si>
  <si>
    <t>Indicator of benefit 3</t>
  </si>
  <si>
    <t>Monetary value of benefit 1</t>
  </si>
  <si>
    <t>Monetary value of benefit 3</t>
  </si>
  <si>
    <t>Productivity Benefits</t>
  </si>
  <si>
    <t>Productivity benefit 1</t>
  </si>
  <si>
    <t>Productivity benefit 2</t>
  </si>
  <si>
    <t>Productivity benefit 3</t>
  </si>
  <si>
    <t>Innovation Benefits</t>
  </si>
  <si>
    <t>Innovation benefit 1</t>
  </si>
  <si>
    <t>Innovation benefit 2</t>
  </si>
  <si>
    <t>Innovation benefit 3</t>
  </si>
  <si>
    <t>Monetary value of benefit 2</t>
  </si>
  <si>
    <t>Outcome of benefit 1</t>
  </si>
  <si>
    <t>Outcome of benefit 2</t>
  </si>
  <si>
    <t>Outcome of benefit 3</t>
  </si>
  <si>
    <t>Example: WIL student retention savings</t>
  </si>
  <si>
    <t>Number of WIL students hired</t>
  </si>
  <si>
    <t>$1,000 saved per WIL student hired</t>
  </si>
  <si>
    <t>6 WIL students hired</t>
  </si>
  <si>
    <t>Example: WIL student completes lower intensity tasks to allow more senior employee to complete higher value work</t>
  </si>
  <si>
    <t>Number of hours senior employee gains back in their day for higher value work</t>
  </si>
  <si>
    <t>10 hours saved</t>
  </si>
  <si>
    <t>$50/hr</t>
  </si>
  <si>
    <t>Example: WIL students bring in new ideas</t>
  </si>
  <si>
    <t>Peer and supervisor assessment</t>
  </si>
  <si>
    <t>Materials, Supplies &amp; Infrastructure</t>
  </si>
  <si>
    <t>Organization benefits from new ideas</t>
  </si>
  <si>
    <r>
      <rPr>
        <b/>
        <sz val="14"/>
        <color theme="3"/>
        <rFont val="Arial"/>
        <family val="2"/>
      </rPr>
      <t xml:space="preserve">Instructions: </t>
    </r>
    <r>
      <rPr>
        <i/>
        <sz val="12"/>
        <color theme="1"/>
        <rFont val="Arial"/>
        <family val="2"/>
      </rPr>
      <t xml:space="preserve">Modify the template and examples below to reflect your own Benefits. BHER's </t>
    </r>
    <r>
      <rPr>
        <b/>
        <i/>
        <sz val="12"/>
        <color theme="1"/>
        <rFont val="Arial"/>
        <family val="2"/>
      </rPr>
      <t>How to Calculate Your ROI: A Step-by-Step Guide</t>
    </r>
    <r>
      <rPr>
        <i/>
        <sz val="12"/>
        <color theme="1"/>
        <rFont val="Arial"/>
        <family val="2"/>
      </rPr>
      <t xml:space="preserve"> will help you measure your Benefits. To learn about the different types of WIL benefits in more depth, refer to BHER's </t>
    </r>
    <r>
      <rPr>
        <b/>
        <i/>
        <sz val="12"/>
        <color theme="1"/>
        <rFont val="Arial"/>
        <family val="2"/>
      </rPr>
      <t>ROI: Beyond the Numbers</t>
    </r>
    <r>
      <rPr>
        <i/>
        <sz val="12"/>
        <color theme="1"/>
        <rFont val="Arial"/>
        <family val="2"/>
      </rPr>
      <t xml:space="preserve"> guide at bher.ca/wil-hub. Once you input your Benefits, your total ROI will be calculated automatically on the last tab of the spreadsheet (ROI Calculator).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</si>
</sst>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quot;$&quot;#,##0.00"/>
  </numFmts>
  <fonts count="29" x14ac:knownFonts="1">
    <font>
      <sz val="11"/>
      <color theme="1"/>
      <name val="Franklin Gothic Book"/>
      <family val="2"/>
      <scheme val="minor"/>
    </font>
    <font>
      <sz val="28"/>
      <color theme="3"/>
      <name val="Constantia"/>
      <family val="2"/>
      <scheme val="major"/>
    </font>
    <font>
      <sz val="16"/>
      <color theme="3"/>
      <name val="Constantia"/>
      <family val="2"/>
      <scheme val="major"/>
    </font>
    <font>
      <b/>
      <sz val="11"/>
      <color theme="1"/>
      <name val="Franklin Gothic Book"/>
      <family val="2"/>
      <scheme val="minor"/>
    </font>
    <font>
      <sz val="11"/>
      <color theme="1"/>
      <name val="Franklin Gothic Book"/>
      <family val="2"/>
      <scheme val="minor"/>
    </font>
    <font>
      <sz val="11"/>
      <color theme="3"/>
      <name val="Constantia"/>
      <family val="2"/>
      <scheme val="major"/>
    </font>
    <font>
      <b/>
      <sz val="24"/>
      <color theme="5"/>
      <name val="Arial"/>
      <family val="2"/>
    </font>
    <font>
      <sz val="11"/>
      <color theme="1"/>
      <name val="Arial"/>
      <family val="2"/>
    </font>
    <font>
      <b/>
      <sz val="12"/>
      <color theme="3"/>
      <name val="Arial"/>
      <family val="2"/>
    </font>
    <font>
      <b/>
      <sz val="14"/>
      <color theme="3"/>
      <name val="Arial"/>
      <family val="2"/>
    </font>
    <font>
      <sz val="12"/>
      <color theme="1"/>
      <name val="Arial"/>
      <family val="2"/>
    </font>
    <font>
      <b/>
      <sz val="24"/>
      <color theme="3"/>
      <name val="Arial"/>
      <family val="2"/>
    </font>
    <font>
      <b/>
      <sz val="12"/>
      <color theme="1"/>
      <name val="Arial"/>
      <family val="2"/>
    </font>
    <font>
      <b/>
      <sz val="12"/>
      <color rgb="FF002060"/>
      <name val="Arial"/>
      <family val="2"/>
    </font>
    <font>
      <sz val="8"/>
      <name val="Franklin Gothic Book"/>
      <family val="2"/>
      <scheme val="minor"/>
    </font>
    <font>
      <b/>
      <sz val="14"/>
      <color rgb="FF002060"/>
      <name val="Arial"/>
      <family val="2"/>
    </font>
    <font>
      <b/>
      <sz val="12"/>
      <color theme="3" tint="-0.249977111117893"/>
      <name val="Arial"/>
      <family val="2"/>
    </font>
    <font>
      <sz val="12"/>
      <color rgb="FF000000"/>
      <name val="Arial"/>
      <family val="2"/>
    </font>
    <font>
      <sz val="14"/>
      <name val="Arial"/>
      <family val="2"/>
    </font>
    <font>
      <b/>
      <sz val="16"/>
      <color theme="3"/>
      <name val="Arial"/>
      <family val="2"/>
    </font>
    <font>
      <i/>
      <sz val="14"/>
      <name val="Arial"/>
      <family val="2"/>
    </font>
    <font>
      <b/>
      <i/>
      <sz val="14"/>
      <color theme="3"/>
      <name val="Arial"/>
      <family val="2"/>
    </font>
    <font>
      <b/>
      <i/>
      <sz val="14"/>
      <name val="Arial"/>
      <family val="2"/>
    </font>
    <font>
      <b/>
      <sz val="14"/>
      <name val="Arial"/>
      <family val="2"/>
    </font>
    <font>
      <i/>
      <sz val="12"/>
      <color theme="1"/>
      <name val="Arial"/>
      <family val="2"/>
    </font>
    <font>
      <b/>
      <i/>
      <sz val="11"/>
      <name val="Arial"/>
      <family val="2"/>
    </font>
    <font>
      <i/>
      <sz val="11"/>
      <name val="Arial"/>
      <family val="2"/>
    </font>
    <font>
      <b/>
      <i/>
      <sz val="12"/>
      <color theme="1"/>
      <name val="Arial"/>
      <family val="2"/>
    </font>
    <font>
      <b/>
      <sz val="12"/>
      <color rgb="FF000000"/>
      <name val="Arial"/>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2" tint="-0.749961851863155"/>
      </top>
      <bottom style="double">
        <color theme="2" tint="-0.749961851863155"/>
      </bottom>
      <diagonal/>
    </border>
    <border>
      <left/>
      <right/>
      <top style="thin">
        <color theme="1" tint="0.499984740745262"/>
      </top>
      <bottom style="thin">
        <color theme="1" tint="0.499984740745262"/>
      </bottom>
      <diagonal/>
    </border>
    <border>
      <left/>
      <right/>
      <top/>
      <bottom style="medium">
        <color theme="3"/>
      </bottom>
      <diagonal/>
    </border>
    <border>
      <left/>
      <right/>
      <top/>
      <bottom style="thin">
        <color theme="3"/>
      </bottom>
      <diagonal/>
    </border>
    <border>
      <left/>
      <right/>
      <top/>
      <bottom style="medium">
        <color rgb="FF002060"/>
      </bottom>
      <diagonal/>
    </border>
    <border>
      <left/>
      <right/>
      <top style="medium">
        <color rgb="FF002060"/>
      </top>
      <bottom/>
      <diagonal/>
    </border>
    <border>
      <left/>
      <right/>
      <top style="thin">
        <color rgb="FF002060"/>
      </top>
      <bottom style="thin">
        <color rgb="FF002060"/>
      </bottom>
      <diagonal/>
    </border>
    <border>
      <left/>
      <right/>
      <top/>
      <bottom style="thin">
        <color rgb="FF002060"/>
      </bottom>
      <diagonal/>
    </border>
    <border>
      <left/>
      <right/>
      <top style="thin">
        <color rgb="FF002060"/>
      </top>
      <bottom style="medium">
        <color rgb="FF002060"/>
      </bottom>
      <diagonal/>
    </border>
    <border>
      <left/>
      <right/>
      <top style="thin">
        <color theme="3"/>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bottom style="thin">
        <color theme="1" tint="0.499984740745262"/>
      </bottom>
      <diagonal/>
    </border>
  </borders>
  <cellStyleXfs count="12">
    <xf numFmtId="0" fontId="0" fillId="0" borderId="0">
      <alignment vertical="center"/>
    </xf>
    <xf numFmtId="0" fontId="1" fillId="0" borderId="0" applyNumberFormat="0" applyFill="0" applyProtection="0">
      <alignment vertical="center"/>
    </xf>
    <xf numFmtId="0" fontId="2" fillId="0" borderId="0" applyNumberFormat="0" applyFill="0" applyProtection="0">
      <alignment vertical="center"/>
    </xf>
    <xf numFmtId="0" fontId="2" fillId="0" borderId="0" applyNumberFormat="0" applyFill="0" applyBorder="0" applyProtection="0">
      <alignment vertical="center"/>
    </xf>
    <xf numFmtId="0" fontId="5" fillId="0" borderId="0" applyNumberFormat="0" applyFill="0" applyBorder="0" applyProtection="0">
      <alignment vertical="center"/>
    </xf>
    <xf numFmtId="167"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0" fontId="4" fillId="2" borderId="1" applyNumberFormat="0" applyAlignment="0" applyProtection="0"/>
    <xf numFmtId="0" fontId="3" fillId="0" borderId="2" applyNumberFormat="0" applyFill="0" applyAlignment="0" applyProtection="0"/>
  </cellStyleXfs>
  <cellXfs count="74">
    <xf numFmtId="0" fontId="0" fillId="0" borderId="0" xfId="0">
      <alignment vertical="center"/>
    </xf>
    <xf numFmtId="0" fontId="7" fillId="3" borderId="0" xfId="0" applyFont="1" applyFill="1">
      <alignment vertical="center"/>
    </xf>
    <xf numFmtId="0" fontId="7" fillId="0" borderId="0" xfId="0" applyFont="1">
      <alignment vertical="center"/>
    </xf>
    <xf numFmtId="0" fontId="8" fillId="0" borderId="5" xfId="4" applyFont="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168" fontId="10" fillId="0" borderId="0" xfId="0" applyNumberFormat="1" applyFont="1" applyFill="1" applyBorder="1" applyAlignment="1">
      <alignment horizontal="right" vertical="center" indent="1"/>
    </xf>
    <xf numFmtId="168" fontId="10" fillId="0" borderId="7" xfId="0" applyNumberFormat="1" applyFont="1" applyFill="1" applyBorder="1" applyAlignment="1">
      <alignment horizontal="right" vertical="center" indent="1"/>
    </xf>
    <xf numFmtId="3" fontId="10" fillId="0" borderId="0" xfId="0" applyNumberFormat="1" applyFont="1" applyFill="1" applyBorder="1" applyAlignment="1">
      <alignment horizontal="right" vertical="center" indent="1"/>
    </xf>
    <xf numFmtId="168" fontId="10" fillId="0" borderId="8" xfId="0" applyNumberFormat="1" applyFont="1" applyFill="1" applyBorder="1" applyAlignment="1">
      <alignment horizontal="right" vertical="center" indent="1"/>
    </xf>
    <xf numFmtId="3" fontId="10" fillId="0" borderId="9" xfId="0" applyNumberFormat="1" applyFont="1" applyFill="1" applyBorder="1" applyAlignment="1">
      <alignment horizontal="right" vertical="center" indent="1"/>
    </xf>
    <xf numFmtId="3" fontId="10" fillId="0" borderId="8" xfId="0" applyNumberFormat="1" applyFont="1" applyFill="1" applyBorder="1" applyAlignment="1">
      <alignment horizontal="right" vertical="center" indent="1"/>
    </xf>
    <xf numFmtId="168" fontId="10" fillId="0" borderId="9" xfId="0" applyNumberFormat="1" applyFont="1" applyBorder="1" applyAlignment="1">
      <alignment horizontal="right" vertical="center" indent="1"/>
    </xf>
    <xf numFmtId="168" fontId="10" fillId="0" borderId="9" xfId="0" applyNumberFormat="1" applyFont="1" applyFill="1" applyBorder="1" applyAlignment="1">
      <alignment horizontal="right" vertical="center" indent="1"/>
    </xf>
    <xf numFmtId="0" fontId="10" fillId="0" borderId="8" xfId="0" applyFont="1" applyFill="1" applyBorder="1" applyAlignment="1">
      <alignment horizontal="left" vertical="center"/>
    </xf>
    <xf numFmtId="168" fontId="10" fillId="0" borderId="8" xfId="0" applyNumberFormat="1" applyFont="1" applyBorder="1" applyAlignment="1">
      <alignment horizontal="right" vertical="center" indent="1"/>
    </xf>
    <xf numFmtId="0" fontId="7" fillId="0" borderId="0" xfId="0" applyFont="1" applyBorder="1">
      <alignment vertical="center"/>
    </xf>
    <xf numFmtId="168" fontId="10" fillId="0" borderId="0" xfId="0" applyNumberFormat="1" applyFont="1" applyBorder="1" applyAlignment="1">
      <alignment horizontal="right" vertical="center" indent="1"/>
    </xf>
    <xf numFmtId="0" fontId="11" fillId="0" borderId="5" xfId="3" applyFont="1" applyBorder="1" applyAlignment="1">
      <alignment vertical="center"/>
    </xf>
    <xf numFmtId="168" fontId="13" fillId="0" borderId="0" xfId="0" applyNumberFormat="1" applyFont="1" applyFill="1" applyBorder="1" applyAlignment="1">
      <alignment horizontal="right" vertical="center" indent="1"/>
    </xf>
    <xf numFmtId="0" fontId="8" fillId="0" borderId="0" xfId="0" applyFont="1" applyFill="1" applyBorder="1">
      <alignment vertical="center"/>
    </xf>
    <xf numFmtId="0" fontId="8" fillId="0" borderId="10" xfId="0" applyFont="1" applyFill="1" applyBorder="1">
      <alignment vertical="center"/>
    </xf>
    <xf numFmtId="168" fontId="10" fillId="0" borderId="10" xfId="0" applyNumberFormat="1" applyFont="1" applyFill="1" applyBorder="1" applyAlignment="1">
      <alignment horizontal="right" vertical="center" indent="1"/>
    </xf>
    <xf numFmtId="168" fontId="12" fillId="0" borderId="10" xfId="0" applyNumberFormat="1" applyFont="1" applyFill="1" applyBorder="1" applyAlignment="1">
      <alignment horizontal="right" vertical="center" indent="1"/>
    </xf>
    <xf numFmtId="0" fontId="9" fillId="0" borderId="6" xfId="0" applyNumberFormat="1" applyFont="1" applyFill="1" applyBorder="1" applyAlignment="1">
      <alignment horizontal="center" vertical="center"/>
    </xf>
    <xf numFmtId="0" fontId="9" fillId="0" borderId="10" xfId="0" applyFont="1" applyBorder="1">
      <alignment vertical="center"/>
    </xf>
    <xf numFmtId="168" fontId="15" fillId="0" borderId="10" xfId="0" applyNumberFormat="1" applyFont="1" applyBorder="1">
      <alignment vertical="center"/>
    </xf>
    <xf numFmtId="3" fontId="10" fillId="0" borderId="10" xfId="0" applyNumberFormat="1" applyFont="1" applyFill="1" applyBorder="1" applyAlignment="1">
      <alignment horizontal="right" vertical="center" indent="1"/>
    </xf>
    <xf numFmtId="0" fontId="9" fillId="0" borderId="6" xfId="0" applyFont="1" applyFill="1" applyBorder="1" applyAlignment="1">
      <alignment vertical="center" wrapText="1"/>
    </xf>
    <xf numFmtId="0" fontId="7" fillId="0" borderId="0" xfId="0" applyFont="1" applyAlignment="1">
      <alignment vertical="center" wrapText="1"/>
    </xf>
    <xf numFmtId="0" fontId="9" fillId="0" borderId="4" xfId="0" applyFont="1" applyBorder="1">
      <alignment vertical="center"/>
    </xf>
    <xf numFmtId="0" fontId="9" fillId="0" borderId="6" xfId="0" applyNumberFormat="1" applyFont="1" applyBorder="1" applyAlignment="1">
      <alignment horizontal="center" vertical="center"/>
    </xf>
    <xf numFmtId="0" fontId="16" fillId="0" borderId="10" xfId="0" applyFont="1" applyFill="1" applyBorder="1" applyAlignment="1">
      <alignment horizontal="left" vertical="center"/>
    </xf>
    <xf numFmtId="168" fontId="16" fillId="0" borderId="10" xfId="0" applyNumberFormat="1" applyFont="1" applyFill="1" applyBorder="1" applyAlignment="1">
      <alignment horizontal="right" vertical="center" indent="1"/>
    </xf>
    <xf numFmtId="0" fontId="16" fillId="0" borderId="3" xfId="0" applyFont="1" applyBorder="1" applyAlignment="1">
      <alignment horizontal="left" vertical="center"/>
    </xf>
    <xf numFmtId="168" fontId="13" fillId="0" borderId="8" xfId="0" applyNumberFormat="1" applyFont="1" applyBorder="1">
      <alignment vertical="center"/>
    </xf>
    <xf numFmtId="0" fontId="7" fillId="3" borderId="0" xfId="0" applyFont="1" applyFill="1" applyAlignment="1">
      <alignment vertical="center" wrapText="1"/>
    </xf>
    <xf numFmtId="0" fontId="8" fillId="0" borderId="5" xfId="4" applyFont="1" applyBorder="1" applyAlignment="1">
      <alignment horizontal="center" vertical="center" wrapText="1"/>
    </xf>
    <xf numFmtId="3" fontId="10" fillId="0" borderId="0" xfId="0" applyNumberFormat="1" applyFont="1" applyFill="1" applyBorder="1" applyAlignment="1">
      <alignment horizontal="right" vertical="center" wrapText="1"/>
    </xf>
    <xf numFmtId="3" fontId="10" fillId="0" borderId="8" xfId="0" applyNumberFormat="1" applyFont="1" applyFill="1" applyBorder="1" applyAlignment="1">
      <alignment horizontal="right" vertical="center" wrapText="1"/>
    </xf>
    <xf numFmtId="3" fontId="10" fillId="0" borderId="9" xfId="0" applyNumberFormat="1" applyFont="1" applyFill="1" applyBorder="1" applyAlignment="1">
      <alignment horizontal="right" vertical="center" wrapText="1"/>
    </xf>
    <xf numFmtId="168" fontId="10" fillId="0" borderId="10" xfId="0" applyNumberFormat="1" applyFont="1" applyFill="1" applyBorder="1" applyAlignment="1">
      <alignment horizontal="right" vertical="center" wrapText="1"/>
    </xf>
    <xf numFmtId="3" fontId="10" fillId="0" borderId="10" xfId="0" applyNumberFormat="1" applyFont="1" applyFill="1" applyBorder="1" applyAlignment="1">
      <alignment horizontal="right" vertical="center" wrapText="1"/>
    </xf>
    <xf numFmtId="168" fontId="10" fillId="0" borderId="0" xfId="0" applyNumberFormat="1" applyFont="1" applyFill="1" applyBorder="1" applyAlignment="1">
      <alignment horizontal="right" vertical="center" wrapText="1"/>
    </xf>
    <xf numFmtId="168" fontId="15" fillId="0" borderId="10" xfId="0" applyNumberFormat="1" applyFont="1" applyBorder="1" applyAlignment="1">
      <alignment vertical="center" wrapText="1"/>
    </xf>
    <xf numFmtId="168" fontId="17" fillId="0" borderId="0" xfId="0" applyNumberFormat="1" applyFont="1" applyBorder="1" applyAlignment="1">
      <alignment horizontal="right" vertical="center" indent="1"/>
    </xf>
    <xf numFmtId="168" fontId="17" fillId="0" borderId="8" xfId="0" applyNumberFormat="1" applyFont="1" applyBorder="1" applyAlignment="1">
      <alignment horizontal="right" vertical="center" indent="1"/>
    </xf>
    <xf numFmtId="168" fontId="17" fillId="0" borderId="9" xfId="0" applyNumberFormat="1" applyFont="1" applyBorder="1" applyAlignment="1">
      <alignment horizontal="right" vertical="center" indent="1"/>
    </xf>
    <xf numFmtId="0" fontId="7" fillId="0" borderId="0" xfId="0" applyFont="1" applyBorder="1" applyAlignment="1">
      <alignment horizontal="center" vertical="center"/>
    </xf>
    <xf numFmtId="0" fontId="7" fillId="3" borderId="0" xfId="0" applyFont="1" applyFill="1" applyAlignment="1">
      <alignment horizontal="right" vertical="center" wrapText="1"/>
    </xf>
    <xf numFmtId="0" fontId="8" fillId="0" borderId="5" xfId="4" applyFont="1" applyBorder="1" applyAlignment="1">
      <alignment horizontal="right" vertical="center" wrapText="1"/>
    </xf>
    <xf numFmtId="168" fontId="17" fillId="0" borderId="0" xfId="0" applyNumberFormat="1" applyFont="1" applyBorder="1" applyAlignment="1">
      <alignment horizontal="right" vertical="center"/>
    </xf>
    <xf numFmtId="0" fontId="7" fillId="0" borderId="0" xfId="0" applyFont="1" applyAlignment="1">
      <alignment horizontal="right" vertical="center" wrapText="1"/>
    </xf>
    <xf numFmtId="0" fontId="9" fillId="0" borderId="6" xfId="0" applyFont="1" applyFill="1" applyBorder="1" applyAlignment="1">
      <alignment horizontal="right" vertical="center" wrapText="1"/>
    </xf>
    <xf numFmtId="0" fontId="9" fillId="0" borderId="0" xfId="0" applyFont="1" applyAlignment="1">
      <alignment horizontal="right" vertical="center" wrapText="1"/>
    </xf>
    <xf numFmtId="0" fontId="9" fillId="0" borderId="6" xfId="0" applyFont="1" applyFill="1" applyBorder="1" applyAlignment="1">
      <alignment horizontal="right" vertical="center"/>
    </xf>
    <xf numFmtId="0" fontId="9" fillId="0" borderId="0" xfId="0" applyFont="1" applyFill="1" applyBorder="1" applyAlignment="1">
      <alignment horizontal="right" vertical="center"/>
    </xf>
    <xf numFmtId="168" fontId="17" fillId="0" borderId="0" xfId="0" applyNumberFormat="1" applyFont="1" applyFill="1" applyBorder="1" applyAlignment="1">
      <alignment horizontal="right" vertical="center" indent="1"/>
    </xf>
    <xf numFmtId="0" fontId="9" fillId="0" borderId="0" xfId="0" applyFont="1" applyBorder="1" applyAlignment="1">
      <alignment horizontal="right" vertical="center" wrapText="1"/>
    </xf>
    <xf numFmtId="0" fontId="10" fillId="0" borderId="9" xfId="0" applyFont="1" applyFill="1" applyBorder="1" applyAlignment="1">
      <alignment horizontal="left" vertical="center"/>
    </xf>
    <xf numFmtId="0" fontId="24" fillId="0" borderId="0" xfId="0" applyFont="1" applyFill="1" applyBorder="1">
      <alignment vertical="center"/>
    </xf>
    <xf numFmtId="168" fontId="24" fillId="0" borderId="14" xfId="0" applyNumberFormat="1" applyFont="1" applyFill="1" applyBorder="1" applyAlignment="1">
      <alignment horizontal="right" vertical="center" wrapText="1"/>
    </xf>
    <xf numFmtId="0" fontId="24" fillId="0" borderId="0" xfId="0" applyFont="1" applyFill="1" applyBorder="1" applyAlignment="1">
      <alignment vertical="center" wrapText="1"/>
    </xf>
    <xf numFmtId="168" fontId="28" fillId="0" borderId="10" xfId="0" applyNumberFormat="1" applyFont="1" applyFill="1" applyBorder="1" applyAlignment="1">
      <alignment horizontal="right" vertical="center" indent="1"/>
    </xf>
    <xf numFmtId="0" fontId="9" fillId="0" borderId="6" xfId="0" applyNumberFormat="1" applyFont="1" applyFill="1" applyBorder="1" applyAlignment="1">
      <alignment horizontal="right" vertical="center"/>
    </xf>
    <xf numFmtId="0" fontId="6" fillId="0" borderId="0" xfId="1" applyFont="1" applyBorder="1" applyAlignment="1">
      <alignment horizontal="center" vertical="center"/>
    </xf>
    <xf numFmtId="0" fontId="7" fillId="0" borderId="0" xfId="0" applyFont="1" applyBorder="1" applyAlignment="1">
      <alignment horizontal="center" vertical="center"/>
    </xf>
    <xf numFmtId="0" fontId="21" fillId="0" borderId="11" xfId="3" applyFont="1" applyBorder="1" applyAlignment="1">
      <alignment horizontal="left" wrapText="1"/>
    </xf>
    <xf numFmtId="0" fontId="9" fillId="0" borderId="11" xfId="3" applyFont="1" applyBorder="1" applyAlignment="1">
      <alignment horizontal="left" wrapText="1"/>
    </xf>
    <xf numFmtId="0" fontId="22" fillId="0" borderId="11" xfId="3" applyFont="1" applyBorder="1" applyAlignment="1">
      <alignment horizontal="left" wrapText="1"/>
    </xf>
    <xf numFmtId="0" fontId="7" fillId="0" borderId="0" xfId="0" applyFont="1" applyBorder="1" applyAlignment="1">
      <alignment horizontal="left" vertical="center" wrapText="1"/>
    </xf>
    <xf numFmtId="0" fontId="26" fillId="0" borderId="12" xfId="0" applyFont="1" applyBorder="1" applyAlignment="1">
      <alignment horizontal="left" vertical="center" wrapText="1" indent="1"/>
    </xf>
    <xf numFmtId="0" fontId="26" fillId="0" borderId="13" xfId="0" applyFont="1" applyBorder="1" applyAlignment="1">
      <alignment horizontal="left" vertical="center" wrapText="1" indent="1"/>
    </xf>
  </cellXfs>
  <cellStyles count="12">
    <cellStyle name="Comma" xfId="5" builtinId="3" customBuiltin="1"/>
    <cellStyle name="Comma [0]" xfId="6" builtinId="6" customBuiltin="1"/>
    <cellStyle name="Currency" xfId="7" builtinId="4" customBuiltin="1"/>
    <cellStyle name="Currency [0]" xfId="8" builtinId="7" customBuiltin="1"/>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Note" xfId="10" builtinId="10" customBuiltin="1"/>
    <cellStyle name="Percent" xfId="9" builtinId="5" customBuiltin="1"/>
    <cellStyle name="Total" xfId="11" builtinId="25" customBuiltin="1"/>
  </cellStyles>
  <dxfs count="56">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style="thin">
          <color rgb="FF002060"/>
        </top>
        <bottom style="thin">
          <color rgb="FF002060"/>
        </bottom>
      </border>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style="thin">
          <color rgb="FF002060"/>
        </top>
        <bottom style="thin">
          <color rgb="FF002060"/>
        </bottom>
      </border>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style="thin">
          <color rgb="FF002060"/>
        </top>
        <bottom style="thin">
          <color rgb="FF002060"/>
        </bottom>
      </border>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rgb="FF000000"/>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border>
        <bottom style="medium">
          <color rgb="FF002060"/>
        </bottom>
      </border>
    </dxf>
    <dxf>
      <font>
        <b/>
        <strike val="0"/>
        <outline val="0"/>
        <shadow val="0"/>
        <u val="none"/>
        <vertAlign val="baseline"/>
        <sz val="14"/>
        <color theme="3"/>
        <name val="Arial"/>
        <family val="2"/>
        <scheme val="none"/>
      </font>
      <alignment vertical="center" textRotation="0" wrapText="1" indent="0" justifyLastLine="0" shrinkToFit="0" readingOrder="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strike val="0"/>
        <outline val="0"/>
        <shadow val="0"/>
        <u val="none"/>
        <vertAlign val="baseline"/>
        <sz val="14"/>
        <color theme="3"/>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val="0"/>
        <strike val="0"/>
        <outline val="0"/>
        <shadow val="0"/>
        <u val="none"/>
        <vertAlign val="baseline"/>
        <sz val="12"/>
        <color theme="1"/>
        <name val="Arial"/>
        <family val="2"/>
        <scheme val="none"/>
      </font>
      <numFmt numFmtId="168" formatCode="&quot;$&quot;#,##0.00"/>
      <fill>
        <patternFill patternType="none">
          <fgColor indexed="64"/>
          <bgColor indexed="65"/>
        </patternFill>
      </fill>
      <alignment horizontal="right" vertical="center" textRotation="0" wrapText="0" indent="1" justifyLastLine="0" shrinkToFit="0" readingOrder="0"/>
      <border diagonalUp="0" diagonalDown="0" outline="0">
        <left/>
        <right/>
        <top/>
        <bottom style="thin">
          <color theme="1" tint="0.499984740745262"/>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strike val="0"/>
        <outline val="0"/>
        <shadow val="0"/>
        <u val="none"/>
        <vertAlign val="baseline"/>
        <sz val="14"/>
        <color theme="3"/>
        <name val="Arial"/>
        <family val="2"/>
        <scheme val="none"/>
      </font>
    </dxf>
    <dxf>
      <font>
        <color theme="1"/>
      </font>
      <border>
        <top style="thin">
          <color theme="1" tint="0.499984740745262"/>
        </top>
        <bottom style="thin">
          <color theme="1" tint="0.499984740745262"/>
        </bottom>
      </border>
    </dxf>
    <dxf>
      <font>
        <color theme="1"/>
      </font>
      <border diagonalUp="0" diagonalDown="0">
        <left/>
        <right/>
        <top/>
        <bottom style="medium">
          <color theme="3"/>
        </bottom>
        <vertical/>
        <horizontal/>
      </border>
    </dxf>
    <dxf>
      <font>
        <color theme="1"/>
      </font>
      <border>
        <top style="thin">
          <color theme="1" tint="0.499984740745262"/>
        </top>
        <bottom style="thin">
          <color theme="1" tint="0.499984740745262"/>
        </bottom>
        <horizontal style="thin">
          <color theme="1" tint="0.499984740745262"/>
        </horizontal>
      </border>
    </dxf>
  </dxfs>
  <tableStyles count="1" defaultTableStyle="TableStyleLight3" defaultPivotStyle="PivotStyleLight17">
    <tableStyle name="Costs" pivot="0" count="3" xr9:uid="{C5E9B410-769A-480E-937E-11407AAD283E}">
      <tableStyleElement type="wholeTable" dxfId="55"/>
      <tableStyleElement type="headerRow" dxfId="54"/>
      <tableStyleElement type="totalRow" dxfId="53"/>
    </tableStyle>
  </tableStyles>
  <colors>
    <mruColors>
      <color rgb="FFA2D668"/>
      <color rgb="FFFF555A"/>
      <color rgb="FF006600"/>
      <color rgb="FF9999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34290</xdr:colOff>
      <xdr:row>0</xdr:row>
      <xdr:rowOff>0</xdr:rowOff>
    </xdr:from>
    <xdr:to>
      <xdr:col>3</xdr:col>
      <xdr:colOff>34290</xdr:colOff>
      <xdr:row>1</xdr:row>
      <xdr:rowOff>0</xdr:rowOff>
    </xdr:to>
    <xdr:grpSp>
      <xdr:nvGrpSpPr>
        <xdr:cNvPr id="10" name="Group 21" descr="decorative element">
          <a:extLst>
            <a:ext uri="{FF2B5EF4-FFF2-40B4-BE49-F238E27FC236}">
              <a16:creationId xmlns:a16="http://schemas.microsoft.com/office/drawing/2014/main" id="{CD6907F2-9529-4F9A-8C68-C5D7CD285C64}"/>
            </a:ext>
          </a:extLst>
        </xdr:cNvPr>
        <xdr:cNvGrpSpPr/>
      </xdr:nvGrpSpPr>
      <xdr:grpSpPr>
        <a:xfrm>
          <a:off x="221859" y="0"/>
          <a:ext cx="5462954" cy="726831"/>
          <a:chOff x="201706" y="0"/>
          <a:chExt cx="7687235" cy="728382"/>
        </a:xfrm>
      </xdr:grpSpPr>
      <xdr:sp macro="" textlink="">
        <xdr:nvSpPr>
          <xdr:cNvPr id="11" name="Rectangle 22">
            <a:extLst>
              <a:ext uri="{FF2B5EF4-FFF2-40B4-BE49-F238E27FC236}">
                <a16:creationId xmlns:a16="http://schemas.microsoft.com/office/drawing/2014/main" id="{19EF60B8-5962-44D0-903C-E7009B7EB213}"/>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AutoShape 3">
            <a:extLst>
              <a:ext uri="{FF2B5EF4-FFF2-40B4-BE49-F238E27FC236}">
                <a16:creationId xmlns:a16="http://schemas.microsoft.com/office/drawing/2014/main" id="{E935E880-B60B-44C2-B226-0E1FC828FA2C}"/>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TextBox 24">
            <a:extLst>
              <a:ext uri="{FF2B5EF4-FFF2-40B4-BE49-F238E27FC236}">
                <a16:creationId xmlns:a16="http://schemas.microsoft.com/office/drawing/2014/main" id="{FDDF9191-D6C0-4CA3-A8A7-3B513BECF374}"/>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b="1">
                <a:solidFill>
                  <a:schemeClr val="tx2">
                    <a:lumMod val="75000"/>
                  </a:schemeClr>
                </a:solidFill>
                <a:latin typeface="Arial" panose="020B0604020202020204" pitchFamily="34" charset="0"/>
                <a:cs typeface="Arial" panose="020B0604020202020204" pitchFamily="34" charset="0"/>
              </a:rPr>
              <a:t>ROI</a:t>
            </a:r>
            <a:r>
              <a:rPr lang="en-GB" sz="2400" b="1" baseline="0">
                <a:solidFill>
                  <a:schemeClr val="tx2">
                    <a:lumMod val="75000"/>
                  </a:schemeClr>
                </a:solidFill>
                <a:latin typeface="Arial" panose="020B0604020202020204" pitchFamily="34" charset="0"/>
                <a:cs typeface="Arial" panose="020B0604020202020204" pitchFamily="34" charset="0"/>
              </a:rPr>
              <a:t> for WIL</a:t>
            </a:r>
            <a:endParaRPr lang="en-GB" sz="2400" b="1">
              <a:solidFill>
                <a:schemeClr val="tx2">
                  <a:lumMod val="75000"/>
                </a:schemeClr>
              </a:solidFill>
              <a:latin typeface="Arial" panose="020B0604020202020204" pitchFamily="34" charset="0"/>
              <a:cs typeface="Arial" panose="020B0604020202020204" pitchFamily="34" charset="0"/>
            </a:endParaRP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3" name="Graphic 2" descr="Group brainstorm">
          <a:extLst>
            <a:ext uri="{FF2B5EF4-FFF2-40B4-BE49-F238E27FC236}">
              <a16:creationId xmlns:a16="http://schemas.microsoft.com/office/drawing/2014/main" id="{6077C462-54CB-4A4C-B73E-DE56B6F87A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3</xdr:col>
      <xdr:colOff>15240</xdr:colOff>
      <xdr:row>0</xdr:row>
      <xdr:rowOff>0</xdr:rowOff>
    </xdr:from>
    <xdr:to>
      <xdr:col>5</xdr:col>
      <xdr:colOff>15240</xdr:colOff>
      <xdr:row>1</xdr:row>
      <xdr:rowOff>0</xdr:rowOff>
    </xdr:to>
    <xdr:grpSp>
      <xdr:nvGrpSpPr>
        <xdr:cNvPr id="18" name="Group 17" descr="decorative element">
          <a:extLst>
            <a:ext uri="{FF2B5EF4-FFF2-40B4-BE49-F238E27FC236}">
              <a16:creationId xmlns:a16="http://schemas.microsoft.com/office/drawing/2014/main" id="{38670485-3DE8-422A-8B09-D825C4245697}"/>
            </a:ext>
          </a:extLst>
        </xdr:cNvPr>
        <xdr:cNvGrpSpPr/>
      </xdr:nvGrpSpPr>
      <xdr:grpSpPr>
        <a:xfrm>
          <a:off x="5665763" y="0"/>
          <a:ext cx="4157785" cy="726831"/>
          <a:chOff x="201706" y="0"/>
          <a:chExt cx="7687235" cy="728382"/>
        </a:xfrm>
      </xdr:grpSpPr>
      <xdr:sp macro="" textlink="">
        <xdr:nvSpPr>
          <xdr:cNvPr id="19" name="Rectangle 18">
            <a:extLst>
              <a:ext uri="{FF2B5EF4-FFF2-40B4-BE49-F238E27FC236}">
                <a16:creationId xmlns:a16="http://schemas.microsoft.com/office/drawing/2014/main" id="{193E6711-A08B-4A9F-9BA6-63017CFF9FE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0" name="AutoShape 3">
            <a:extLst>
              <a:ext uri="{FF2B5EF4-FFF2-40B4-BE49-F238E27FC236}">
                <a16:creationId xmlns:a16="http://schemas.microsoft.com/office/drawing/2014/main" id="{0B8C8A4B-0D13-4A6D-A954-241B9B925DD0}"/>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4</xdr:col>
      <xdr:colOff>15240</xdr:colOff>
      <xdr:row>0</xdr:row>
      <xdr:rowOff>0</xdr:rowOff>
    </xdr:from>
    <xdr:to>
      <xdr:col>6</xdr:col>
      <xdr:colOff>15240</xdr:colOff>
      <xdr:row>1</xdr:row>
      <xdr:rowOff>0</xdr:rowOff>
    </xdr:to>
    <xdr:grpSp>
      <xdr:nvGrpSpPr>
        <xdr:cNvPr id="39" name="Group 38" descr="decorative element">
          <a:extLst>
            <a:ext uri="{FF2B5EF4-FFF2-40B4-BE49-F238E27FC236}">
              <a16:creationId xmlns:a16="http://schemas.microsoft.com/office/drawing/2014/main" id="{32D3DB18-08DB-4D26-A92E-FDEA5714521D}"/>
            </a:ext>
          </a:extLst>
        </xdr:cNvPr>
        <xdr:cNvGrpSpPr/>
      </xdr:nvGrpSpPr>
      <xdr:grpSpPr>
        <a:xfrm>
          <a:off x="7275732" y="0"/>
          <a:ext cx="5205047" cy="726831"/>
          <a:chOff x="201706" y="0"/>
          <a:chExt cx="7687235" cy="728382"/>
        </a:xfrm>
      </xdr:grpSpPr>
      <xdr:sp macro="" textlink="">
        <xdr:nvSpPr>
          <xdr:cNvPr id="40" name="Rectangle 39">
            <a:extLst>
              <a:ext uri="{FF2B5EF4-FFF2-40B4-BE49-F238E27FC236}">
                <a16:creationId xmlns:a16="http://schemas.microsoft.com/office/drawing/2014/main" id="{D9AE7C7F-CFF7-4675-96F6-2ACEAC7F1941}"/>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1" name="AutoShape 3">
            <a:extLst>
              <a:ext uri="{FF2B5EF4-FFF2-40B4-BE49-F238E27FC236}">
                <a16:creationId xmlns:a16="http://schemas.microsoft.com/office/drawing/2014/main" id="{C02C35C1-DCE8-4BAE-B58C-2C2A158B00A8}"/>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42" name="TextBox 41">
            <a:extLst>
              <a:ext uri="{FF2B5EF4-FFF2-40B4-BE49-F238E27FC236}">
                <a16:creationId xmlns:a16="http://schemas.microsoft.com/office/drawing/2014/main" id="{3C3B28D1-2B87-4DA0-9B19-8AA51DA6ED6A}"/>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2400">
              <a:solidFill>
                <a:schemeClr val="accent2"/>
              </a:solidFill>
              <a:latin typeface="Arial" panose="020B0604020202020204" pitchFamily="34" charset="0"/>
              <a:cs typeface="Arial" panose="020B0604020202020204" pitchFamily="34" charset="0"/>
            </a:endParaRPr>
          </a:p>
        </xdr:txBody>
      </xdr:sp>
    </xdr:grpSp>
    <xdr:clientData/>
  </xdr:twoCellAnchor>
  <xdr:twoCellAnchor>
    <xdr:from>
      <xdr:col>5</xdr:col>
      <xdr:colOff>15240</xdr:colOff>
      <xdr:row>0</xdr:row>
      <xdr:rowOff>0</xdr:rowOff>
    </xdr:from>
    <xdr:to>
      <xdr:col>7</xdr:col>
      <xdr:colOff>15240</xdr:colOff>
      <xdr:row>1</xdr:row>
      <xdr:rowOff>0</xdr:rowOff>
    </xdr:to>
    <xdr:grpSp>
      <xdr:nvGrpSpPr>
        <xdr:cNvPr id="43" name="Group 42" descr="decorative element">
          <a:extLst>
            <a:ext uri="{FF2B5EF4-FFF2-40B4-BE49-F238E27FC236}">
              <a16:creationId xmlns:a16="http://schemas.microsoft.com/office/drawing/2014/main" id="{986AEE1D-DBF5-477A-80E7-108EE81D8F45}"/>
            </a:ext>
          </a:extLst>
        </xdr:cNvPr>
        <xdr:cNvGrpSpPr/>
      </xdr:nvGrpSpPr>
      <xdr:grpSpPr>
        <a:xfrm>
          <a:off x="9823548" y="0"/>
          <a:ext cx="4665784" cy="726831"/>
          <a:chOff x="201706" y="0"/>
          <a:chExt cx="7687235" cy="728382"/>
        </a:xfrm>
      </xdr:grpSpPr>
      <xdr:sp macro="" textlink="">
        <xdr:nvSpPr>
          <xdr:cNvPr id="44" name="Rectangle 43">
            <a:extLst>
              <a:ext uri="{FF2B5EF4-FFF2-40B4-BE49-F238E27FC236}">
                <a16:creationId xmlns:a16="http://schemas.microsoft.com/office/drawing/2014/main" id="{D1807C3F-D4CB-4B14-85A8-445ED215A87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5" name="AutoShape 3">
            <a:extLst>
              <a:ext uri="{FF2B5EF4-FFF2-40B4-BE49-F238E27FC236}">
                <a16:creationId xmlns:a16="http://schemas.microsoft.com/office/drawing/2014/main" id="{9557DA9F-637D-4264-98FB-73FE51E38DE1}"/>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0</xdr:row>
      <xdr:rowOff>0</xdr:rowOff>
    </xdr:from>
    <xdr:to>
      <xdr:col>3</xdr:col>
      <xdr:colOff>15240</xdr:colOff>
      <xdr:row>1</xdr:row>
      <xdr:rowOff>0</xdr:rowOff>
    </xdr:to>
    <xdr:grpSp>
      <xdr:nvGrpSpPr>
        <xdr:cNvPr id="2" name="Group 1" descr="decorative element">
          <a:extLst>
            <a:ext uri="{FF2B5EF4-FFF2-40B4-BE49-F238E27FC236}">
              <a16:creationId xmlns:a16="http://schemas.microsoft.com/office/drawing/2014/main" id="{9199116A-1866-45C4-ACD3-9955AC5E342D}"/>
            </a:ext>
          </a:extLst>
        </xdr:cNvPr>
        <xdr:cNvGrpSpPr/>
      </xdr:nvGrpSpPr>
      <xdr:grpSpPr>
        <a:xfrm>
          <a:off x="205154" y="0"/>
          <a:ext cx="5774788" cy="724486"/>
          <a:chOff x="201706" y="0"/>
          <a:chExt cx="7687235" cy="728382"/>
        </a:xfrm>
      </xdr:grpSpPr>
      <xdr:sp macro="" textlink="">
        <xdr:nvSpPr>
          <xdr:cNvPr id="3" name="Rectangle 2">
            <a:extLst>
              <a:ext uri="{FF2B5EF4-FFF2-40B4-BE49-F238E27FC236}">
                <a16:creationId xmlns:a16="http://schemas.microsoft.com/office/drawing/2014/main" id="{E54359FD-1EF9-419D-AC22-CB9BC3F66256}"/>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AutoShape 3">
            <a:extLst>
              <a:ext uri="{FF2B5EF4-FFF2-40B4-BE49-F238E27FC236}">
                <a16:creationId xmlns:a16="http://schemas.microsoft.com/office/drawing/2014/main" id="{EA85D972-B619-49D6-A5C9-65740FD26D07}"/>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 name="TextBox 4">
            <a:extLst>
              <a:ext uri="{FF2B5EF4-FFF2-40B4-BE49-F238E27FC236}">
                <a16:creationId xmlns:a16="http://schemas.microsoft.com/office/drawing/2014/main" id="{77C74BA1-C768-4C6D-AEE3-D52C937919E4}"/>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b="1">
                <a:solidFill>
                  <a:schemeClr val="tx2">
                    <a:lumMod val="75000"/>
                  </a:schemeClr>
                </a:solidFill>
                <a:latin typeface="Arial" panose="020B0604020202020204" pitchFamily="34" charset="0"/>
                <a:cs typeface="Arial" panose="020B0604020202020204" pitchFamily="34" charset="0"/>
              </a:rPr>
              <a:t>ROI</a:t>
            </a:r>
            <a:r>
              <a:rPr lang="en-GB" sz="2400" b="1" baseline="0">
                <a:solidFill>
                  <a:schemeClr val="tx2">
                    <a:lumMod val="75000"/>
                  </a:schemeClr>
                </a:solidFill>
                <a:latin typeface="Arial" panose="020B0604020202020204" pitchFamily="34" charset="0"/>
                <a:cs typeface="Arial" panose="020B0604020202020204" pitchFamily="34" charset="0"/>
              </a:rPr>
              <a:t> for WIL</a:t>
            </a:r>
            <a:endParaRPr lang="en-GB" sz="2400" b="1">
              <a:solidFill>
                <a:schemeClr val="tx2">
                  <a:lumMod val="75000"/>
                </a:schemeClr>
              </a:solidFill>
              <a:latin typeface="Arial" panose="020B0604020202020204" pitchFamily="34" charset="0"/>
              <a:cs typeface="Arial" panose="020B0604020202020204" pitchFamily="34" charset="0"/>
            </a:endParaRP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6" name="Graphic 5" descr="Group brainstorm">
          <a:extLst>
            <a:ext uri="{FF2B5EF4-FFF2-40B4-BE49-F238E27FC236}">
              <a16:creationId xmlns:a16="http://schemas.microsoft.com/office/drawing/2014/main" id="{6C1A89AC-DEC0-4BA3-A6C0-B6319344FC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2</xdr:col>
      <xdr:colOff>15240</xdr:colOff>
      <xdr:row>0</xdr:row>
      <xdr:rowOff>0</xdr:rowOff>
    </xdr:from>
    <xdr:to>
      <xdr:col>4</xdr:col>
      <xdr:colOff>15240</xdr:colOff>
      <xdr:row>1</xdr:row>
      <xdr:rowOff>0</xdr:rowOff>
    </xdr:to>
    <xdr:grpSp>
      <xdr:nvGrpSpPr>
        <xdr:cNvPr id="7" name="Group 6" descr="decorative element">
          <a:extLst>
            <a:ext uri="{FF2B5EF4-FFF2-40B4-BE49-F238E27FC236}">
              <a16:creationId xmlns:a16="http://schemas.microsoft.com/office/drawing/2014/main" id="{CCAFE396-26B2-4E8C-B955-784B6447E3BA}"/>
            </a:ext>
          </a:extLst>
        </xdr:cNvPr>
        <xdr:cNvGrpSpPr/>
      </xdr:nvGrpSpPr>
      <xdr:grpSpPr>
        <a:xfrm>
          <a:off x="3278945" y="0"/>
          <a:ext cx="4564966" cy="724486"/>
          <a:chOff x="201706" y="0"/>
          <a:chExt cx="7687235" cy="728382"/>
        </a:xfrm>
      </xdr:grpSpPr>
      <xdr:sp macro="" textlink="">
        <xdr:nvSpPr>
          <xdr:cNvPr id="8" name="Rectangle 7">
            <a:extLst>
              <a:ext uri="{FF2B5EF4-FFF2-40B4-BE49-F238E27FC236}">
                <a16:creationId xmlns:a16="http://schemas.microsoft.com/office/drawing/2014/main" id="{246384C6-9385-4C2B-BFEE-15E120B26144}"/>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AutoShape 3">
            <a:extLst>
              <a:ext uri="{FF2B5EF4-FFF2-40B4-BE49-F238E27FC236}">
                <a16:creationId xmlns:a16="http://schemas.microsoft.com/office/drawing/2014/main" id="{0D376EE4-5275-4111-A3A1-1905200EBDFD}"/>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15240</xdr:colOff>
      <xdr:row>0</xdr:row>
      <xdr:rowOff>0</xdr:rowOff>
    </xdr:from>
    <xdr:to>
      <xdr:col>5</xdr:col>
      <xdr:colOff>0</xdr:colOff>
      <xdr:row>1</xdr:row>
      <xdr:rowOff>0</xdr:rowOff>
    </xdr:to>
    <xdr:grpSp>
      <xdr:nvGrpSpPr>
        <xdr:cNvPr id="10" name="Group 9" descr="decorative element">
          <a:extLst>
            <a:ext uri="{FF2B5EF4-FFF2-40B4-BE49-F238E27FC236}">
              <a16:creationId xmlns:a16="http://schemas.microsoft.com/office/drawing/2014/main" id="{A94DCD54-511F-4373-A3BD-B0BEC3D9D1D2}"/>
            </a:ext>
          </a:extLst>
        </xdr:cNvPr>
        <xdr:cNvGrpSpPr/>
      </xdr:nvGrpSpPr>
      <xdr:grpSpPr>
        <a:xfrm>
          <a:off x="5979942" y="0"/>
          <a:ext cx="4549726" cy="724486"/>
          <a:chOff x="201706" y="0"/>
          <a:chExt cx="7687235" cy="728382"/>
        </a:xfrm>
      </xdr:grpSpPr>
      <xdr:sp macro="" textlink="">
        <xdr:nvSpPr>
          <xdr:cNvPr id="11" name="Rectangle 10">
            <a:extLst>
              <a:ext uri="{FF2B5EF4-FFF2-40B4-BE49-F238E27FC236}">
                <a16:creationId xmlns:a16="http://schemas.microsoft.com/office/drawing/2014/main" id="{F0A00886-B87B-41FB-933C-0771D69E075F}"/>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AutoShape 3">
            <a:extLst>
              <a:ext uri="{FF2B5EF4-FFF2-40B4-BE49-F238E27FC236}">
                <a16:creationId xmlns:a16="http://schemas.microsoft.com/office/drawing/2014/main" id="{BEF32798-2D33-4D8B-B53C-8BEE17402BC7}"/>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4</xdr:col>
      <xdr:colOff>15240</xdr:colOff>
      <xdr:row>0</xdr:row>
      <xdr:rowOff>0</xdr:rowOff>
    </xdr:from>
    <xdr:to>
      <xdr:col>5</xdr:col>
      <xdr:colOff>0</xdr:colOff>
      <xdr:row>1</xdr:row>
      <xdr:rowOff>0</xdr:rowOff>
    </xdr:to>
    <xdr:grpSp>
      <xdr:nvGrpSpPr>
        <xdr:cNvPr id="13" name="Group 12" descr="decorative element">
          <a:extLst>
            <a:ext uri="{FF2B5EF4-FFF2-40B4-BE49-F238E27FC236}">
              <a16:creationId xmlns:a16="http://schemas.microsoft.com/office/drawing/2014/main" id="{BFE47805-279C-48CC-948A-C8319DDF1742}"/>
            </a:ext>
          </a:extLst>
        </xdr:cNvPr>
        <xdr:cNvGrpSpPr/>
      </xdr:nvGrpSpPr>
      <xdr:grpSpPr>
        <a:xfrm>
          <a:off x="7843911" y="0"/>
          <a:ext cx="2685757" cy="724486"/>
          <a:chOff x="201706" y="0"/>
          <a:chExt cx="7687235" cy="728382"/>
        </a:xfrm>
      </xdr:grpSpPr>
      <xdr:sp macro="" textlink="">
        <xdr:nvSpPr>
          <xdr:cNvPr id="14" name="Rectangle 13">
            <a:extLst>
              <a:ext uri="{FF2B5EF4-FFF2-40B4-BE49-F238E27FC236}">
                <a16:creationId xmlns:a16="http://schemas.microsoft.com/office/drawing/2014/main" id="{0E22DC2B-84BD-4837-ADE0-E4421CA725F5}"/>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AutoShape 3">
            <a:extLst>
              <a:ext uri="{FF2B5EF4-FFF2-40B4-BE49-F238E27FC236}">
                <a16:creationId xmlns:a16="http://schemas.microsoft.com/office/drawing/2014/main" id="{0CCDE73A-F69C-4A6B-97C8-D20E10E582DD}"/>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6" name="TextBox 15">
            <a:extLst>
              <a:ext uri="{FF2B5EF4-FFF2-40B4-BE49-F238E27FC236}">
                <a16:creationId xmlns:a16="http://schemas.microsoft.com/office/drawing/2014/main" id="{703655D5-DAB6-4610-990B-186C958B7426}"/>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2400">
              <a:solidFill>
                <a:schemeClr val="accent2"/>
              </a:solidFill>
              <a:latin typeface="Arial" panose="020B0604020202020204" pitchFamily="34" charset="0"/>
              <a:cs typeface="Arial" panose="020B0604020202020204" pitchFamily="34" charset="0"/>
            </a:endParaRPr>
          </a:p>
        </xdr:txBody>
      </xdr:sp>
    </xdr:grpSp>
    <xdr:clientData/>
  </xdr:twoCellAnchor>
  <xdr:twoCellAnchor>
    <xdr:from>
      <xdr:col>5</xdr:col>
      <xdr:colOff>0</xdr:colOff>
      <xdr:row>0</xdr:row>
      <xdr:rowOff>0</xdr:rowOff>
    </xdr:from>
    <xdr:to>
      <xdr:col>5</xdr:col>
      <xdr:colOff>15240</xdr:colOff>
      <xdr:row>1</xdr:row>
      <xdr:rowOff>0</xdr:rowOff>
    </xdr:to>
    <xdr:grpSp>
      <xdr:nvGrpSpPr>
        <xdr:cNvPr id="17" name="Group 16" descr="decorative element">
          <a:extLst>
            <a:ext uri="{FF2B5EF4-FFF2-40B4-BE49-F238E27FC236}">
              <a16:creationId xmlns:a16="http://schemas.microsoft.com/office/drawing/2014/main" id="{3AC5B196-9878-4EC4-B46D-1E9DE43C0FD9}"/>
            </a:ext>
          </a:extLst>
        </xdr:cNvPr>
        <xdr:cNvGrpSpPr/>
      </xdr:nvGrpSpPr>
      <xdr:grpSpPr>
        <a:xfrm>
          <a:off x="10529668" y="0"/>
          <a:ext cx="15240" cy="724486"/>
          <a:chOff x="201706" y="0"/>
          <a:chExt cx="7687235" cy="728382"/>
        </a:xfrm>
      </xdr:grpSpPr>
      <xdr:sp macro="" textlink="">
        <xdr:nvSpPr>
          <xdr:cNvPr id="18" name="Rectangle 17">
            <a:extLst>
              <a:ext uri="{FF2B5EF4-FFF2-40B4-BE49-F238E27FC236}">
                <a16:creationId xmlns:a16="http://schemas.microsoft.com/office/drawing/2014/main" id="{D3B7F0F7-B7F4-453A-AC7E-4397936A35CD}"/>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AutoShape 3">
            <a:extLst>
              <a:ext uri="{FF2B5EF4-FFF2-40B4-BE49-F238E27FC236}">
                <a16:creationId xmlns:a16="http://schemas.microsoft.com/office/drawing/2014/main" id="{D8ECCDD5-E7DE-450B-8399-6DB48D1454CC}"/>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xdr:colOff>
      <xdr:row>0</xdr:row>
      <xdr:rowOff>0</xdr:rowOff>
    </xdr:from>
    <xdr:to>
      <xdr:col>3</xdr:col>
      <xdr:colOff>15240</xdr:colOff>
      <xdr:row>1</xdr:row>
      <xdr:rowOff>0</xdr:rowOff>
    </xdr:to>
    <xdr:grpSp>
      <xdr:nvGrpSpPr>
        <xdr:cNvPr id="2" name="Group 1" descr="decorative element">
          <a:extLst>
            <a:ext uri="{FF2B5EF4-FFF2-40B4-BE49-F238E27FC236}">
              <a16:creationId xmlns:a16="http://schemas.microsoft.com/office/drawing/2014/main" id="{A72C0CB4-414D-4F61-B7DF-07826C07209D}"/>
            </a:ext>
          </a:extLst>
        </xdr:cNvPr>
        <xdr:cNvGrpSpPr/>
      </xdr:nvGrpSpPr>
      <xdr:grpSpPr>
        <a:xfrm>
          <a:off x="202809" y="0"/>
          <a:ext cx="5884984" cy="726831"/>
          <a:chOff x="201706" y="0"/>
          <a:chExt cx="7687235" cy="728382"/>
        </a:xfrm>
      </xdr:grpSpPr>
      <xdr:sp macro="" textlink="">
        <xdr:nvSpPr>
          <xdr:cNvPr id="3" name="Rectangle 2">
            <a:extLst>
              <a:ext uri="{FF2B5EF4-FFF2-40B4-BE49-F238E27FC236}">
                <a16:creationId xmlns:a16="http://schemas.microsoft.com/office/drawing/2014/main" id="{B9BADC72-8262-44AD-A776-87887DB789D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AutoShape 3">
            <a:extLst>
              <a:ext uri="{FF2B5EF4-FFF2-40B4-BE49-F238E27FC236}">
                <a16:creationId xmlns:a16="http://schemas.microsoft.com/office/drawing/2014/main" id="{23ED8DA8-1503-473C-A522-0660934A51B8}"/>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 name="TextBox 4">
            <a:extLst>
              <a:ext uri="{FF2B5EF4-FFF2-40B4-BE49-F238E27FC236}">
                <a16:creationId xmlns:a16="http://schemas.microsoft.com/office/drawing/2014/main" id="{61E3A079-6A5D-45D9-BBD8-40C56EA89E82}"/>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b="1">
                <a:solidFill>
                  <a:schemeClr val="tx2">
                    <a:lumMod val="75000"/>
                  </a:schemeClr>
                </a:solidFill>
                <a:latin typeface="Arial" panose="020B0604020202020204" pitchFamily="34" charset="0"/>
                <a:cs typeface="Arial" panose="020B0604020202020204" pitchFamily="34" charset="0"/>
              </a:rPr>
              <a:t>ROI</a:t>
            </a:r>
            <a:r>
              <a:rPr lang="en-GB" sz="2400" b="1" baseline="0">
                <a:solidFill>
                  <a:schemeClr val="tx2">
                    <a:lumMod val="75000"/>
                  </a:schemeClr>
                </a:solidFill>
                <a:latin typeface="Arial" panose="020B0604020202020204" pitchFamily="34" charset="0"/>
                <a:cs typeface="Arial" panose="020B0604020202020204" pitchFamily="34" charset="0"/>
              </a:rPr>
              <a:t> for WIL</a:t>
            </a:r>
            <a:endParaRPr lang="en-GB" sz="2400" b="1">
              <a:solidFill>
                <a:schemeClr val="tx2">
                  <a:lumMod val="75000"/>
                </a:schemeClr>
              </a:solidFill>
              <a:latin typeface="Arial" panose="020B0604020202020204" pitchFamily="34" charset="0"/>
              <a:cs typeface="Arial" panose="020B0604020202020204" pitchFamily="34" charset="0"/>
            </a:endParaRP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6" name="Graphic 5" descr="Group brainstorm">
          <a:extLst>
            <a:ext uri="{FF2B5EF4-FFF2-40B4-BE49-F238E27FC236}">
              <a16:creationId xmlns:a16="http://schemas.microsoft.com/office/drawing/2014/main" id="{05CA28CF-FFBB-4953-B745-DC6748B5D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2</xdr:col>
      <xdr:colOff>15240</xdr:colOff>
      <xdr:row>0</xdr:row>
      <xdr:rowOff>0</xdr:rowOff>
    </xdr:from>
    <xdr:to>
      <xdr:col>4</xdr:col>
      <xdr:colOff>15240</xdr:colOff>
      <xdr:row>1</xdr:row>
      <xdr:rowOff>0</xdr:rowOff>
    </xdr:to>
    <xdr:grpSp>
      <xdr:nvGrpSpPr>
        <xdr:cNvPr id="7" name="Group 6" descr="decorative element">
          <a:extLst>
            <a:ext uri="{FF2B5EF4-FFF2-40B4-BE49-F238E27FC236}">
              <a16:creationId xmlns:a16="http://schemas.microsoft.com/office/drawing/2014/main" id="{9A52CFCC-56E9-4B32-8CB8-9F50BCF4B28B}"/>
            </a:ext>
          </a:extLst>
        </xdr:cNvPr>
        <xdr:cNvGrpSpPr/>
      </xdr:nvGrpSpPr>
      <xdr:grpSpPr>
        <a:xfrm>
          <a:off x="3477456" y="0"/>
          <a:ext cx="5283200" cy="726831"/>
          <a:chOff x="201706" y="0"/>
          <a:chExt cx="7687235" cy="728382"/>
        </a:xfrm>
      </xdr:grpSpPr>
      <xdr:sp macro="" textlink="">
        <xdr:nvSpPr>
          <xdr:cNvPr id="8" name="Rectangle 7">
            <a:extLst>
              <a:ext uri="{FF2B5EF4-FFF2-40B4-BE49-F238E27FC236}">
                <a16:creationId xmlns:a16="http://schemas.microsoft.com/office/drawing/2014/main" id="{E95B6C69-18AC-4302-A13D-938C3CBF24D4}"/>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AutoShape 3">
            <a:extLst>
              <a:ext uri="{FF2B5EF4-FFF2-40B4-BE49-F238E27FC236}">
                <a16:creationId xmlns:a16="http://schemas.microsoft.com/office/drawing/2014/main" id="{00E77948-5761-4B18-AF78-07216E656C05}"/>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15240</xdr:colOff>
      <xdr:row>0</xdr:row>
      <xdr:rowOff>0</xdr:rowOff>
    </xdr:from>
    <xdr:to>
      <xdr:col>3</xdr:col>
      <xdr:colOff>2805723</xdr:colOff>
      <xdr:row>1</xdr:row>
      <xdr:rowOff>0</xdr:rowOff>
    </xdr:to>
    <xdr:grpSp>
      <xdr:nvGrpSpPr>
        <xdr:cNvPr id="10" name="Group 9" descr="decorative element">
          <a:extLst>
            <a:ext uri="{FF2B5EF4-FFF2-40B4-BE49-F238E27FC236}">
              <a16:creationId xmlns:a16="http://schemas.microsoft.com/office/drawing/2014/main" id="{8B297E00-B4F0-4BE5-9594-AB3C1F1636D6}"/>
            </a:ext>
          </a:extLst>
        </xdr:cNvPr>
        <xdr:cNvGrpSpPr/>
      </xdr:nvGrpSpPr>
      <xdr:grpSpPr>
        <a:xfrm>
          <a:off x="6087793" y="0"/>
          <a:ext cx="2656840" cy="726831"/>
          <a:chOff x="201706" y="0"/>
          <a:chExt cx="7687235" cy="728382"/>
        </a:xfrm>
      </xdr:grpSpPr>
      <xdr:sp macro="" textlink="">
        <xdr:nvSpPr>
          <xdr:cNvPr id="11" name="Rectangle 10">
            <a:extLst>
              <a:ext uri="{FF2B5EF4-FFF2-40B4-BE49-F238E27FC236}">
                <a16:creationId xmlns:a16="http://schemas.microsoft.com/office/drawing/2014/main" id="{F40B2745-5CA0-41A1-8425-A6E2BCF9BF44}"/>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AutoShape 3">
            <a:extLst>
              <a:ext uri="{FF2B5EF4-FFF2-40B4-BE49-F238E27FC236}">
                <a16:creationId xmlns:a16="http://schemas.microsoft.com/office/drawing/2014/main" id="{0A22AD74-129B-4B7F-9700-06B9FF398630}"/>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2763421</xdr:colOff>
      <xdr:row>0</xdr:row>
      <xdr:rowOff>7816</xdr:rowOff>
    </xdr:from>
    <xdr:to>
      <xdr:col>6</xdr:col>
      <xdr:colOff>14067</xdr:colOff>
      <xdr:row>1</xdr:row>
      <xdr:rowOff>7816</xdr:rowOff>
    </xdr:to>
    <xdr:sp macro="" textlink="">
      <xdr:nvSpPr>
        <xdr:cNvPr id="18" name="TextBox 17">
          <a:extLst>
            <a:ext uri="{FF2B5EF4-FFF2-40B4-BE49-F238E27FC236}">
              <a16:creationId xmlns:a16="http://schemas.microsoft.com/office/drawing/2014/main" id="{D000DC0B-6890-4578-9856-07D591EAD2C0}"/>
            </a:ext>
          </a:extLst>
        </xdr:cNvPr>
        <xdr:cNvSpPr txBox="1"/>
      </xdr:nvSpPr>
      <xdr:spPr>
        <a:xfrm>
          <a:off x="9086849" y="7816"/>
          <a:ext cx="3883563" cy="72448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2400">
            <a:solidFill>
              <a:schemeClr val="accent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xdr:colOff>
      <xdr:row>0</xdr:row>
      <xdr:rowOff>0</xdr:rowOff>
    </xdr:from>
    <xdr:to>
      <xdr:col>3</xdr:col>
      <xdr:colOff>0</xdr:colOff>
      <xdr:row>1</xdr:row>
      <xdr:rowOff>0</xdr:rowOff>
    </xdr:to>
    <xdr:grpSp>
      <xdr:nvGrpSpPr>
        <xdr:cNvPr id="2" name="Group 1" descr="decorative element">
          <a:extLst>
            <a:ext uri="{FF2B5EF4-FFF2-40B4-BE49-F238E27FC236}">
              <a16:creationId xmlns:a16="http://schemas.microsoft.com/office/drawing/2014/main" id="{1484DCE5-D5D1-4603-887A-F7ADCDDB24F4}"/>
            </a:ext>
          </a:extLst>
        </xdr:cNvPr>
        <xdr:cNvGrpSpPr/>
      </xdr:nvGrpSpPr>
      <xdr:grpSpPr>
        <a:xfrm>
          <a:off x="205154" y="0"/>
          <a:ext cx="6821658" cy="724486"/>
          <a:chOff x="201706" y="0"/>
          <a:chExt cx="7687235" cy="728382"/>
        </a:xfrm>
      </xdr:grpSpPr>
      <xdr:sp macro="" textlink="">
        <xdr:nvSpPr>
          <xdr:cNvPr id="3" name="Rectangle 2">
            <a:extLst>
              <a:ext uri="{FF2B5EF4-FFF2-40B4-BE49-F238E27FC236}">
                <a16:creationId xmlns:a16="http://schemas.microsoft.com/office/drawing/2014/main" id="{2D98DB04-95B9-4346-AF5C-82C4F2D36A3C}"/>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AutoShape 3">
            <a:extLst>
              <a:ext uri="{FF2B5EF4-FFF2-40B4-BE49-F238E27FC236}">
                <a16:creationId xmlns:a16="http://schemas.microsoft.com/office/drawing/2014/main" id="{CCBD8366-6B1B-43E1-A8C4-0B003C3E0148}"/>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5" name="TextBox 4">
            <a:extLst>
              <a:ext uri="{FF2B5EF4-FFF2-40B4-BE49-F238E27FC236}">
                <a16:creationId xmlns:a16="http://schemas.microsoft.com/office/drawing/2014/main" id="{588CDFE3-646E-4D0D-92E1-63D3A5087C08}"/>
              </a:ext>
            </a:extLst>
          </xdr:cNvPr>
          <xdr:cNvSpPr txBox="1"/>
        </xdr:nvSpPr>
        <xdr:spPr>
          <a:xfrm>
            <a:off x="1203901" y="0"/>
            <a:ext cx="6685040" cy="72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b="1">
                <a:solidFill>
                  <a:schemeClr val="tx2">
                    <a:lumMod val="75000"/>
                  </a:schemeClr>
                </a:solidFill>
                <a:latin typeface="Arial" panose="020B0604020202020204" pitchFamily="34" charset="0"/>
                <a:cs typeface="Arial" panose="020B0604020202020204" pitchFamily="34" charset="0"/>
              </a:rPr>
              <a:t>ROI</a:t>
            </a:r>
            <a:r>
              <a:rPr lang="en-GB" sz="2400" b="1" baseline="0">
                <a:solidFill>
                  <a:schemeClr val="tx2">
                    <a:lumMod val="75000"/>
                  </a:schemeClr>
                </a:solidFill>
                <a:latin typeface="Arial" panose="020B0604020202020204" pitchFamily="34" charset="0"/>
                <a:cs typeface="Arial" panose="020B0604020202020204" pitchFamily="34" charset="0"/>
              </a:rPr>
              <a:t> for WIL</a:t>
            </a:r>
            <a:endParaRPr lang="en-GB" sz="2400" b="1">
              <a:solidFill>
                <a:schemeClr val="tx2">
                  <a:lumMod val="75000"/>
                </a:schemeClr>
              </a:solidFill>
              <a:latin typeface="Arial" panose="020B0604020202020204" pitchFamily="34" charset="0"/>
              <a:cs typeface="Arial" panose="020B0604020202020204" pitchFamily="34" charset="0"/>
            </a:endParaRPr>
          </a:p>
        </xdr:txBody>
      </xdr:sp>
    </xdr:grpSp>
    <xdr:clientData/>
  </xdr:twoCellAnchor>
  <xdr:twoCellAnchor editAs="oneCell">
    <xdr:from>
      <xdr:col>1</xdr:col>
      <xdr:colOff>104775</xdr:colOff>
      <xdr:row>0</xdr:row>
      <xdr:rowOff>0</xdr:rowOff>
    </xdr:from>
    <xdr:to>
      <xdr:col>1</xdr:col>
      <xdr:colOff>838200</xdr:colOff>
      <xdr:row>1</xdr:row>
      <xdr:rowOff>9525</xdr:rowOff>
    </xdr:to>
    <xdr:pic>
      <xdr:nvPicPr>
        <xdr:cNvPr id="6" name="Graphic 5" descr="Group brainstorm">
          <a:extLst>
            <a:ext uri="{FF2B5EF4-FFF2-40B4-BE49-F238E27FC236}">
              <a16:creationId xmlns:a16="http://schemas.microsoft.com/office/drawing/2014/main" id="{70B085CD-9EE8-4C32-AA7B-DCAEBF007C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0"/>
          <a:ext cx="733425" cy="733425"/>
        </a:xfrm>
        <a:prstGeom prst="rect">
          <a:avLst/>
        </a:prstGeom>
      </xdr:spPr>
    </xdr:pic>
    <xdr:clientData/>
  </xdr:twoCellAnchor>
  <xdr:twoCellAnchor>
    <xdr:from>
      <xdr:col>2</xdr:col>
      <xdr:colOff>15240</xdr:colOff>
      <xdr:row>0</xdr:row>
      <xdr:rowOff>0</xdr:rowOff>
    </xdr:from>
    <xdr:to>
      <xdr:col>3</xdr:col>
      <xdr:colOff>0</xdr:colOff>
      <xdr:row>1</xdr:row>
      <xdr:rowOff>0</xdr:rowOff>
    </xdr:to>
    <xdr:grpSp>
      <xdr:nvGrpSpPr>
        <xdr:cNvPr id="7" name="Group 6" descr="decorative element">
          <a:extLst>
            <a:ext uri="{FF2B5EF4-FFF2-40B4-BE49-F238E27FC236}">
              <a16:creationId xmlns:a16="http://schemas.microsoft.com/office/drawing/2014/main" id="{0A3FD89D-BE9D-4CA8-A4EA-365AC2EC33FB}"/>
            </a:ext>
          </a:extLst>
        </xdr:cNvPr>
        <xdr:cNvGrpSpPr/>
      </xdr:nvGrpSpPr>
      <xdr:grpSpPr>
        <a:xfrm>
          <a:off x="3278945" y="0"/>
          <a:ext cx="3747867" cy="724486"/>
          <a:chOff x="201706" y="0"/>
          <a:chExt cx="7687235" cy="728382"/>
        </a:xfrm>
      </xdr:grpSpPr>
      <xdr:sp macro="" textlink="">
        <xdr:nvSpPr>
          <xdr:cNvPr id="8" name="Rectangle 7">
            <a:extLst>
              <a:ext uri="{FF2B5EF4-FFF2-40B4-BE49-F238E27FC236}">
                <a16:creationId xmlns:a16="http://schemas.microsoft.com/office/drawing/2014/main" id="{DCE24271-B7DC-4C3B-8179-C0B75484577A}"/>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AutoShape 3">
            <a:extLst>
              <a:ext uri="{FF2B5EF4-FFF2-40B4-BE49-F238E27FC236}">
                <a16:creationId xmlns:a16="http://schemas.microsoft.com/office/drawing/2014/main" id="{D95CB599-BA4F-458F-B38A-1B6E5BA146CF}"/>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twoCellAnchor>
    <xdr:from>
      <xdr:col>3</xdr:col>
      <xdr:colOff>0</xdr:colOff>
      <xdr:row>0</xdr:row>
      <xdr:rowOff>0</xdr:rowOff>
    </xdr:from>
    <xdr:to>
      <xdr:col>3</xdr:col>
      <xdr:colOff>15240</xdr:colOff>
      <xdr:row>1</xdr:row>
      <xdr:rowOff>0</xdr:rowOff>
    </xdr:to>
    <xdr:grpSp>
      <xdr:nvGrpSpPr>
        <xdr:cNvPr id="17" name="Group 16" descr="decorative element">
          <a:extLst>
            <a:ext uri="{FF2B5EF4-FFF2-40B4-BE49-F238E27FC236}">
              <a16:creationId xmlns:a16="http://schemas.microsoft.com/office/drawing/2014/main" id="{BECE6C36-102E-497B-AE9C-EC528EAA0409}"/>
            </a:ext>
          </a:extLst>
        </xdr:cNvPr>
        <xdr:cNvGrpSpPr/>
      </xdr:nvGrpSpPr>
      <xdr:grpSpPr>
        <a:xfrm>
          <a:off x="7026812" y="0"/>
          <a:ext cx="15240" cy="724486"/>
          <a:chOff x="201706" y="0"/>
          <a:chExt cx="7687235" cy="728382"/>
        </a:xfrm>
      </xdr:grpSpPr>
      <xdr:sp macro="" textlink="">
        <xdr:nvSpPr>
          <xdr:cNvPr id="18" name="Rectangle 17">
            <a:extLst>
              <a:ext uri="{FF2B5EF4-FFF2-40B4-BE49-F238E27FC236}">
                <a16:creationId xmlns:a16="http://schemas.microsoft.com/office/drawing/2014/main" id="{79421B62-AFAE-4AF6-AD76-DE43003FB585}"/>
              </a:ext>
            </a:extLst>
          </xdr:cNvPr>
          <xdr:cNvSpPr/>
        </xdr:nvSpPr>
        <xdr:spPr>
          <a:xfrm>
            <a:off x="201706" y="0"/>
            <a:ext cx="7687235" cy="72838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AutoShape 3">
            <a:extLst>
              <a:ext uri="{FF2B5EF4-FFF2-40B4-BE49-F238E27FC236}">
                <a16:creationId xmlns:a16="http://schemas.microsoft.com/office/drawing/2014/main" id="{24336EA6-CF77-4A4E-A9E9-CDBFF7937B57}"/>
              </a:ext>
            </a:extLst>
          </xdr:cNvPr>
          <xdr:cNvSpPr>
            <a:spLocks noChangeAspect="1" noChangeArrowheads="1" noTextEdit="1"/>
          </xdr:cNvSpPr>
        </xdr:nvSpPr>
        <xdr:spPr bwMode="auto">
          <a:xfrm>
            <a:off x="344582" y="85726"/>
            <a:ext cx="569763" cy="569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03DBE-5B11-4A04-9252-0C757465E796}" name="IndirectCosts2" displayName="IndirectCosts2" ref="B11:E15" totalsRowShown="0" headerRowDxfId="52" dataDxfId="51">
  <autoFilter ref="B11:E15" xr:uid="{F8C0E05F-5B7C-4784-B662-35AFCC97F5BE}"/>
  <tableColumns count="4">
    <tableColumn id="1" xr3:uid="{9C49C5A6-E9EC-43C3-BE10-67633B84E144}" name="Materials, Supplies &amp; Infrastructure" dataDxfId="50"/>
    <tableColumn id="2" xr3:uid="{925A787A-C208-4341-AEAB-8AFAF1CF132C}" name="Number of units" dataDxfId="49"/>
    <tableColumn id="3" xr3:uid="{E454B4F7-3DBB-49D2-ACD5-B6125E3AC49C}" name="Cost per unit" dataDxfId="48"/>
    <tableColumn id="4" xr3:uid="{CAB6B5CB-2A0A-476A-9A67-1B9CEFA99661}" name="Total cost" dataDxfId="47"/>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7974A8-3AFC-4F0A-BB65-54ACC7C2F886}" name="IndirectCosts23" displayName="IndirectCosts23" ref="B17:E21" totalsRowShown="0" headerRowDxfId="46" dataDxfId="45">
  <autoFilter ref="B17:E21" xr:uid="{7BF3A0F5-4819-492C-A093-B21BDAFD7EA1}"/>
  <tableColumns count="4">
    <tableColumn id="1" xr3:uid="{7427C4DE-E7C8-4ECA-BAE8-C415A8976CD9}" name="Other" dataDxfId="44"/>
    <tableColumn id="2" xr3:uid="{C4FFA320-DE91-401D-A959-E751C9DC1B97}" name="Number of units" dataDxfId="43"/>
    <tableColumn id="3" xr3:uid="{E9C9A1E9-EABB-4A8A-A0FE-129BA2C86D60}" name="Cost per unit" dataDxfId="42"/>
    <tableColumn id="4" xr3:uid="{9134AD07-4D5B-4B93-B1AE-36025BF6CAC6}" name="Total cost" dataDxfId="41"/>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9BD81A-586E-4303-BA81-FD8326615092}" name="IndirectCosts13" displayName="IndirectCosts13" ref="B5:G9" totalsRowShown="0" headerRowDxfId="40" dataDxfId="38" headerRowBorderDxfId="39">
  <autoFilter ref="B5:G9" xr:uid="{7B3D9C35-C736-4BFC-AEE8-4A9A66462B51}"/>
  <tableColumns count="6">
    <tableColumn id="1" xr3:uid="{B2A546E8-0E00-425A-9562-485756A8AE0A}" name="Wages" dataDxfId="37"/>
    <tableColumn id="2" xr3:uid="{07F9D6F3-BC9B-4EE0-A1EF-1AF00D8D5B1E}" name="Number of students/staff" dataDxfId="36"/>
    <tableColumn id="3" xr3:uid="{AB5C6032-43F7-431C-8495-8E7841CF1C37}" name="Hourly rate" dataDxfId="35"/>
    <tableColumn id="4" xr3:uid="{1A5F9FB2-765E-4C0E-86A4-309572E922AF}" name="Number of hours per week" dataDxfId="34"/>
    <tableColumn id="5" xr3:uid="{00234E56-3BD4-4073-AB17-078D0F40FA7B}" name="Number of weeks in program" dataDxfId="33"/>
    <tableColumn id="6" xr3:uid="{37BCE829-07F9-4A11-A9CD-BBE07B186E09}" name="Total cost" dataDxfId="32"/>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EF36C8-5CB9-4AF7-A83C-3F12CD1ACBD9}" name="IndirectCosts25" displayName="IndirectCosts25" ref="B5:E9" totalsRowShown="0" headerRowDxfId="31" dataDxfId="30">
  <autoFilter ref="B5:E9" xr:uid="{F8C0E05F-5B7C-4784-B662-35AFCC97F5BE}"/>
  <tableColumns count="4">
    <tableColumn id="1" xr3:uid="{B1318CB8-BF04-4D67-9B6D-040667F6A1CB}" name="Program" dataDxfId="29"/>
    <tableColumn id="2" xr3:uid="{5E32243B-0B28-40ED-B162-8A3BB941380F}" name="Number of grants" dataDxfId="28"/>
    <tableColumn id="3" xr3:uid="{FC8B379E-7641-45E0-8E8B-F401040989F1}" name="Grant value" dataDxfId="27"/>
    <tableColumn id="4" xr3:uid="{36C122FB-4ECC-4524-8E59-76D6A8A6B0AA}" name="Total value" dataDxfId="26"/>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2DF72A-7ED6-4B77-A53C-A9DD4880D924}" name="IndirectCosts29" displayName="IndirectCosts29" ref="B12:F17" totalsRowShown="0" headerRowDxfId="25" dataDxfId="24">
  <autoFilter ref="B12:F17" xr:uid="{F8C0E05F-5B7C-4784-B662-35AFCC97F5BE}"/>
  <tableColumns count="5">
    <tableColumn id="1" xr3:uid="{22648211-E5C0-4F9D-8710-CFFB75C6E56C}" name="Productivity Benefits" dataDxfId="23"/>
    <tableColumn id="2" xr3:uid="{12BD9C9A-B811-47CC-B589-BFD0A4B1B7E5}" name="Indicator" dataDxfId="22"/>
    <tableColumn id="3" xr3:uid="{9EF2C953-661F-4125-8A6B-F8D34C7A9A18}" name="Monetary value" dataDxfId="21"/>
    <tableColumn id="4" xr3:uid="{A3F2BF53-8F50-43AA-B1C0-06E54F6B6CFC}" name="Outcome"/>
    <tableColumn id="5" xr3:uid="{B410BE0F-4D42-420E-8476-9C1E642D26F2}" name="Total value " dataDxfId="20"/>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2AB114-0400-44EC-A7D2-0925C2C7D449}" name="IndirectCosts2911" displayName="IndirectCosts2911" ref="B5:F10" totalsRowShown="0" headerRowDxfId="19" dataDxfId="18">
  <autoFilter ref="B5:F10" xr:uid="{1E30DEFA-7D60-4B2E-94D1-95BC3C705069}"/>
  <tableColumns count="5">
    <tableColumn id="1" xr3:uid="{FA93D288-A7C4-42A5-BBC6-38C97F58B53E}" name="Skilled Talent Pipeline Benefit" dataDxfId="17"/>
    <tableColumn id="2" xr3:uid="{BB66F480-9950-4308-BC0E-B5BB16EB5307}" name="Indicator" dataDxfId="16"/>
    <tableColumn id="3" xr3:uid="{B40C406E-6709-460A-912E-A459EDB00BB8}" name="Monetary value" dataDxfId="15"/>
    <tableColumn id="5" xr3:uid="{6E6DD032-49FB-4400-8EEF-E013D1D331E2}" name="Outcome"/>
    <tableColumn id="7" xr3:uid="{B205F181-ABDA-4EFF-8A33-734EE0AFDA5F}" name="Total value" dataDxfId="14"/>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116F72-9D7C-4927-8569-3B9D913B4420}" name="IndirectCosts294" displayName="IndirectCosts294" ref="B19:F24" totalsRowShown="0" headerRowDxfId="13" dataDxfId="12">
  <autoFilter ref="B19:F24" xr:uid="{7E116F72-9D7C-4927-8569-3B9D913B4420}"/>
  <tableColumns count="5">
    <tableColumn id="1" xr3:uid="{D508F5D8-C61E-45D7-B7C3-F9675A69CC5C}" name="Innovation Benefits" dataDxfId="11"/>
    <tableColumn id="2" xr3:uid="{44187F78-C11C-4228-8562-72196E34DF0E}" name="Indicator" dataDxfId="10"/>
    <tableColumn id="3" xr3:uid="{A9F02E68-9A25-429B-9FAC-543B468157B0}" name="Monetary value" dataDxfId="9"/>
    <tableColumn id="4" xr3:uid="{BABAEA58-BF7A-4BD4-B0C6-66FB773C8A3A}" name="Outcome"/>
    <tableColumn id="5" xr3:uid="{37D78CF0-7126-4FB3-8505-5A06CC4FF64F}" name="Total value " dataDxfId="8"/>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C35C7D-4C49-4911-B8F7-74F0D5B92EB4}" name="IndirectCosts2514" displayName="IndirectCosts2514" ref="B4:C7" totalsRowShown="0" headerRowDxfId="7" dataDxfId="6">
  <autoFilter ref="B4:C7" xr:uid="{F8C0E05F-5B7C-4784-B662-35AFCC97F5BE}"/>
  <tableColumns count="2">
    <tableColumn id="1" xr3:uid="{632B87C8-4120-485E-9584-B779B1836B9E}" name="Inputs" dataDxfId="5"/>
    <tableColumn id="4" xr3:uid="{FD01A3C6-383C-4166-A3A7-5F0D57642289}" name="Total" dataDxfId="4"/>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19E74F-A618-411B-AB4C-3A089CA2A6BE}" name="IndirectCosts251416" displayName="IndirectCosts251416" ref="B9:C10" totalsRowShown="0" headerRowDxfId="3" dataDxfId="2">
  <autoFilter ref="B9:C10" xr:uid="{39203B5E-F228-432D-A8FE-989858788176}"/>
  <tableColumns count="2">
    <tableColumn id="1" xr3:uid="{C9E8C3CE-3A9A-405F-99C0-778E56D2639D}" name="Outputs" dataDxfId="1"/>
    <tableColumn id="4" xr3:uid="{F67A1CAE-8445-434C-BE9E-D33E10145511}" name="Total" dataDxfId="0">
      <calculatedColumnFormula>Benefits!C26</calculatedColumnFormula>
    </tableColumn>
  </tableColumns>
  <tableStyleInfo name="Costs" showFirstColumn="0" showLastColumn="0" showRowStripes="1" showColumnStripes="0"/>
  <extLst>
    <ext xmlns:x14="http://schemas.microsoft.com/office/spreadsheetml/2009/9/main" uri="{504A1905-F514-4f6f-8877-14C23A59335A}">
      <x14:table altTextSummary="Modify or insert type of Indirect Costs and enter Product A and Product B costs in this table. Data bars are automatically updated"/>
    </ext>
  </extLst>
</table>
</file>

<file path=xl/theme/theme1.xml><?xml version="1.0" encoding="utf-8"?>
<a:theme xmlns:a="http://schemas.openxmlformats.org/drawingml/2006/main" name="Office Theme Dark">
  <a:themeElements>
    <a:clrScheme name="Corporate and sleek ">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Constantia-Franklin Gothic Book">
      <a:majorFont>
        <a:latin typeface="Constantia" panose="02030602050306030303"/>
        <a:ea typeface=""/>
        <a:cs typeface=""/>
        <a:font script="Jpan" typeface="HG明朝E"/>
        <a:font script="Hang" typeface="궁서"/>
        <a:font script="Hans" typeface="华文新魏"/>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autoPageBreaks="0"/>
  </sheetPr>
  <dimension ref="B1:G24"/>
  <sheetViews>
    <sheetView showGridLines="0" tabSelected="1" zoomScale="90" zoomScaleNormal="90" workbookViewId="0">
      <selection activeCell="B2" sqref="B2"/>
    </sheetView>
  </sheetViews>
  <sheetFormatPr defaultColWidth="9.08203125" defaultRowHeight="30.05" customHeight="1" x14ac:dyDescent="0.35"/>
  <cols>
    <col min="1" max="1" width="2.25" style="2" customWidth="1"/>
    <col min="2" max="2" width="35.4140625" style="2" customWidth="1"/>
    <col min="3" max="3" width="29.25" style="2" customWidth="1"/>
    <col min="4" max="4" width="19.08203125" style="2" customWidth="1"/>
    <col min="5" max="5" width="30.1640625" style="2" customWidth="1"/>
    <col min="6" max="6" width="31.5" style="2" customWidth="1"/>
    <col min="7" max="7" width="23.75" style="2" customWidth="1"/>
    <col min="8" max="16384" width="9.08203125" style="2"/>
  </cols>
  <sheetData>
    <row r="1" spans="2:7" ht="57.05" customHeight="1" x14ac:dyDescent="0.35">
      <c r="B1" s="66"/>
      <c r="C1" s="66"/>
      <c r="D1" s="1"/>
      <c r="E1" s="1"/>
      <c r="G1" s="1"/>
    </row>
    <row r="2" spans="2:7" ht="45" customHeight="1" x14ac:dyDescent="0.35">
      <c r="B2" s="19" t="s">
        <v>0</v>
      </c>
      <c r="C2" s="3"/>
      <c r="D2" s="3"/>
      <c r="E2" s="3"/>
      <c r="F2" s="3"/>
      <c r="G2" s="3"/>
    </row>
    <row r="3" spans="2:7" ht="73.7" customHeight="1" x14ac:dyDescent="0.35">
      <c r="B3" s="68" t="s">
        <v>41</v>
      </c>
      <c r="C3" s="69"/>
      <c r="D3" s="69"/>
      <c r="E3" s="69"/>
      <c r="F3" s="69"/>
      <c r="G3" s="69"/>
    </row>
    <row r="4" spans="2:7" ht="29.25" customHeight="1" x14ac:dyDescent="0.35">
      <c r="B4" s="67"/>
      <c r="C4" s="67"/>
      <c r="D4" s="1"/>
      <c r="E4" s="1"/>
      <c r="G4" s="1"/>
    </row>
    <row r="5" spans="2:7" s="30" customFormat="1" ht="30.05" customHeight="1" thickBot="1" x14ac:dyDescent="0.4">
      <c r="B5" s="29" t="s">
        <v>1</v>
      </c>
      <c r="C5" s="54" t="s">
        <v>4</v>
      </c>
      <c r="D5" s="54" t="s">
        <v>3</v>
      </c>
      <c r="E5" s="54" t="s">
        <v>7</v>
      </c>
      <c r="F5" s="54" t="s">
        <v>19</v>
      </c>
      <c r="G5" s="54" t="s">
        <v>8</v>
      </c>
    </row>
    <row r="6" spans="2:7" ht="30.05" customHeight="1" x14ac:dyDescent="0.35">
      <c r="B6" s="6" t="s">
        <v>5</v>
      </c>
      <c r="C6" s="9">
        <v>10</v>
      </c>
      <c r="D6" s="18">
        <v>15</v>
      </c>
      <c r="E6" s="9">
        <v>35</v>
      </c>
      <c r="F6" s="9">
        <v>12</v>
      </c>
      <c r="G6" s="7">
        <f>C6*D6*E6*F6</f>
        <v>63000</v>
      </c>
    </row>
    <row r="7" spans="2:7" ht="30.05" customHeight="1" x14ac:dyDescent="0.35">
      <c r="B7" s="15" t="s">
        <v>6</v>
      </c>
      <c r="C7" s="12">
        <v>2</v>
      </c>
      <c r="D7" s="16">
        <v>30</v>
      </c>
      <c r="E7" s="12">
        <v>20</v>
      </c>
      <c r="F7" s="12">
        <v>12</v>
      </c>
      <c r="G7" s="10">
        <f t="shared" ref="G7:G8" si="0">C7*D7*E7*F7</f>
        <v>14400</v>
      </c>
    </row>
    <row r="8" spans="2:7" ht="30.05" customHeight="1" x14ac:dyDescent="0.35">
      <c r="B8" s="6" t="s">
        <v>30</v>
      </c>
      <c r="C8" s="11">
        <v>1</v>
      </c>
      <c r="D8" s="13">
        <v>40</v>
      </c>
      <c r="E8" s="11">
        <v>10</v>
      </c>
      <c r="F8" s="11">
        <v>12</v>
      </c>
      <c r="G8" s="14">
        <f t="shared" si="0"/>
        <v>4800</v>
      </c>
    </row>
    <row r="9" spans="2:7" ht="30.05" customHeight="1" thickBot="1" x14ac:dyDescent="0.4">
      <c r="B9" s="22" t="s">
        <v>11</v>
      </c>
      <c r="C9" s="23"/>
      <c r="D9" s="23"/>
      <c r="E9" s="28"/>
      <c r="F9" s="23"/>
      <c r="G9" s="24">
        <f>SUM(G6:G8)</f>
        <v>82200</v>
      </c>
    </row>
    <row r="10" spans="2:7" ht="30.05" customHeight="1" x14ac:dyDescent="0.35">
      <c r="B10" s="21"/>
      <c r="C10" s="7"/>
      <c r="D10" s="7"/>
      <c r="E10" s="7"/>
      <c r="F10" s="7"/>
      <c r="G10" s="20"/>
    </row>
    <row r="11" spans="2:7" ht="30.05" customHeight="1" thickBot="1" x14ac:dyDescent="0.4">
      <c r="B11" s="4" t="s">
        <v>75</v>
      </c>
      <c r="C11" s="65" t="s">
        <v>10</v>
      </c>
      <c r="D11" s="65" t="s">
        <v>9</v>
      </c>
      <c r="E11" s="65" t="s">
        <v>8</v>
      </c>
      <c r="F11" s="5"/>
    </row>
    <row r="12" spans="2:7" ht="30.05" customHeight="1" x14ac:dyDescent="0.35">
      <c r="B12" s="6" t="s">
        <v>31</v>
      </c>
      <c r="C12" s="9">
        <v>10</v>
      </c>
      <c r="D12" s="8">
        <v>1000</v>
      </c>
      <c r="E12" s="7">
        <f>C12*D12</f>
        <v>10000</v>
      </c>
      <c r="F12" s="7"/>
    </row>
    <row r="13" spans="2:7" ht="30.05" customHeight="1" x14ac:dyDescent="0.35">
      <c r="B13" s="15" t="s">
        <v>32</v>
      </c>
      <c r="C13" s="12">
        <v>10</v>
      </c>
      <c r="D13" s="10">
        <v>500</v>
      </c>
      <c r="E13" s="10">
        <f t="shared" ref="E13:E14" si="1">C13*D13</f>
        <v>5000</v>
      </c>
      <c r="F13" s="7"/>
    </row>
    <row r="14" spans="2:7" ht="30.05" customHeight="1" x14ac:dyDescent="0.35">
      <c r="B14" s="15" t="s">
        <v>33</v>
      </c>
      <c r="C14" s="11">
        <v>10</v>
      </c>
      <c r="D14" s="10">
        <v>500</v>
      </c>
      <c r="E14" s="10">
        <f t="shared" si="1"/>
        <v>5000</v>
      </c>
      <c r="F14" s="7"/>
    </row>
    <row r="15" spans="2:7" ht="30.05" customHeight="1" thickBot="1" x14ac:dyDescent="0.4">
      <c r="B15" s="22" t="s">
        <v>11</v>
      </c>
      <c r="C15" s="23"/>
      <c r="D15" s="23"/>
      <c r="E15" s="24">
        <f>SUM(E12:E14)</f>
        <v>20000</v>
      </c>
      <c r="F15" s="7"/>
      <c r="G15" s="7"/>
    </row>
    <row r="16" spans="2:7" ht="30.05" customHeight="1" x14ac:dyDescent="0.35">
      <c r="B16" s="21"/>
      <c r="C16" s="7"/>
      <c r="D16" s="7"/>
      <c r="E16" s="20"/>
      <c r="F16" s="7"/>
      <c r="G16" s="7"/>
    </row>
    <row r="17" spans="2:5" ht="30.05" customHeight="1" thickBot="1" x14ac:dyDescent="0.4">
      <c r="B17" s="4" t="s">
        <v>2</v>
      </c>
      <c r="C17" s="57" t="s">
        <v>10</v>
      </c>
      <c r="D17" s="56" t="s">
        <v>9</v>
      </c>
      <c r="E17" s="56" t="s">
        <v>8</v>
      </c>
    </row>
    <row r="18" spans="2:5" ht="30.05" customHeight="1" x14ac:dyDescent="0.35">
      <c r="B18" s="6" t="s">
        <v>31</v>
      </c>
      <c r="C18" s="9">
        <v>10</v>
      </c>
      <c r="D18" s="7">
        <v>500</v>
      </c>
      <c r="E18" s="7">
        <f>C18*D18</f>
        <v>5000</v>
      </c>
    </row>
    <row r="19" spans="2:5" ht="30.05" customHeight="1" x14ac:dyDescent="0.35">
      <c r="B19" s="15" t="s">
        <v>32</v>
      </c>
      <c r="C19" s="12">
        <v>10</v>
      </c>
      <c r="D19" s="10">
        <v>500</v>
      </c>
      <c r="E19" s="10">
        <f t="shared" ref="E19:E20" si="2">C19*D19</f>
        <v>5000</v>
      </c>
    </row>
    <row r="20" spans="2:5" ht="30.05" customHeight="1" x14ac:dyDescent="0.35">
      <c r="B20" s="6" t="s">
        <v>33</v>
      </c>
      <c r="C20" s="9">
        <v>10</v>
      </c>
      <c r="D20" s="7">
        <v>500</v>
      </c>
      <c r="E20" s="7">
        <f t="shared" si="2"/>
        <v>5000</v>
      </c>
    </row>
    <row r="21" spans="2:5" ht="30.05" customHeight="1" thickBot="1" x14ac:dyDescent="0.4">
      <c r="B21" s="22" t="s">
        <v>11</v>
      </c>
      <c r="C21" s="23"/>
      <c r="D21" s="23"/>
      <c r="E21" s="24">
        <f>SUM(E18:E20)</f>
        <v>15000</v>
      </c>
    </row>
    <row r="23" spans="2:5" ht="30.05" customHeight="1" x14ac:dyDescent="0.35">
      <c r="B23" s="17"/>
      <c r="C23" s="17"/>
      <c r="D23" s="17"/>
      <c r="E23" s="17"/>
    </row>
    <row r="24" spans="2:5" ht="30.05" customHeight="1" thickBot="1" x14ac:dyDescent="0.4">
      <c r="B24" s="26" t="s">
        <v>40</v>
      </c>
      <c r="C24" s="27">
        <f>G9+E15+E21</f>
        <v>117200</v>
      </c>
      <c r="D24" s="17"/>
      <c r="E24" s="17"/>
    </row>
  </sheetData>
  <mergeCells count="3">
    <mergeCell ref="B1:C1"/>
    <mergeCell ref="B4:C4"/>
    <mergeCell ref="B3:G3"/>
  </mergeCells>
  <phoneticPr fontId="14" type="noConversion"/>
  <dataValidations xWindow="207" yWindow="462" count="2">
    <dataValidation allowBlank="1" showInputMessage="1" showErrorMessage="1" prompt="Modify or insert type of Indirect Costs in this column under this heading" sqref="B9 B10 B21 B15:B16" xr:uid="{00000000-0002-0000-0100-000009000000}"/>
    <dataValidation allowBlank="1" showInputMessage="1" showErrorMessage="1" prompt="Enter Product A indirect costs in this column under this heading. Data bar is automatically updated" sqref="F11" xr:uid="{00000000-0002-0000-0100-00000A000000}"/>
  </dataValidation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48F6-59CA-4080-ABA7-CD53F320BB39}">
  <sheetPr>
    <tabColor theme="3"/>
    <pageSetUpPr autoPageBreaks="0"/>
  </sheetPr>
  <dimension ref="B1:E12"/>
  <sheetViews>
    <sheetView showGridLines="0" zoomScaleNormal="100" workbookViewId="0">
      <selection activeCell="G6" sqref="G6"/>
    </sheetView>
  </sheetViews>
  <sheetFormatPr defaultColWidth="9.08203125" defaultRowHeight="30.05" customHeight="1" x14ac:dyDescent="0.35"/>
  <cols>
    <col min="1" max="1" width="2.25" style="2" customWidth="1"/>
    <col min="2" max="2" width="36.4140625" style="2" customWidth="1"/>
    <col min="3" max="3" width="32" style="2" customWidth="1"/>
    <col min="4" max="4" width="22.08203125" style="2" customWidth="1"/>
    <col min="5" max="5" width="32" style="2" customWidth="1"/>
    <col min="6" max="16384" width="9.08203125" style="2"/>
  </cols>
  <sheetData>
    <row r="1" spans="2:5" ht="57.05" customHeight="1" x14ac:dyDescent="0.35">
      <c r="B1" s="66"/>
      <c r="C1" s="66"/>
      <c r="D1" s="1"/>
      <c r="E1" s="1"/>
    </row>
    <row r="2" spans="2:5" ht="45" customHeight="1" x14ac:dyDescent="0.35">
      <c r="B2" s="19" t="s">
        <v>12</v>
      </c>
      <c r="C2" s="3"/>
      <c r="D2" s="3"/>
      <c r="E2" s="3"/>
    </row>
    <row r="3" spans="2:5" ht="88.65" customHeight="1" x14ac:dyDescent="0.35">
      <c r="B3" s="70" t="s">
        <v>42</v>
      </c>
      <c r="C3" s="70"/>
      <c r="D3" s="70"/>
      <c r="E3" s="70"/>
    </row>
    <row r="4" spans="2:5" ht="29.25" customHeight="1" x14ac:dyDescent="0.35">
      <c r="B4" s="67"/>
      <c r="C4" s="67"/>
      <c r="D4" s="1"/>
      <c r="E4" s="1"/>
    </row>
    <row r="5" spans="2:5" ht="30.05" customHeight="1" thickBot="1" x14ac:dyDescent="0.4">
      <c r="B5" s="4" t="s">
        <v>13</v>
      </c>
      <c r="C5" s="65" t="s">
        <v>14</v>
      </c>
      <c r="D5" s="65" t="s">
        <v>15</v>
      </c>
      <c r="E5" s="65" t="s">
        <v>27</v>
      </c>
    </row>
    <row r="6" spans="2:5" ht="30.05" customHeight="1" x14ac:dyDescent="0.35">
      <c r="B6" s="6" t="s">
        <v>35</v>
      </c>
      <c r="C6" s="9">
        <v>10</v>
      </c>
      <c r="D6" s="8">
        <v>5000</v>
      </c>
      <c r="E6" s="7">
        <f>C6*D6</f>
        <v>50000</v>
      </c>
    </row>
    <row r="7" spans="2:5" ht="30.05" customHeight="1" x14ac:dyDescent="0.35">
      <c r="B7" s="15" t="s">
        <v>36</v>
      </c>
      <c r="C7" s="12">
        <v>5</v>
      </c>
      <c r="D7" s="10">
        <v>500</v>
      </c>
      <c r="E7" s="10">
        <f t="shared" ref="E7:E8" si="0">C7*D7</f>
        <v>2500</v>
      </c>
    </row>
    <row r="8" spans="2:5" ht="30.05" customHeight="1" x14ac:dyDescent="0.35">
      <c r="B8" s="15" t="s">
        <v>37</v>
      </c>
      <c r="C8" s="11">
        <v>1</v>
      </c>
      <c r="D8" s="10">
        <v>500</v>
      </c>
      <c r="E8" s="10">
        <f t="shared" si="0"/>
        <v>500</v>
      </c>
    </row>
    <row r="9" spans="2:5" ht="30.05" customHeight="1" thickBot="1" x14ac:dyDescent="0.4">
      <c r="B9" s="22" t="s">
        <v>11</v>
      </c>
      <c r="C9" s="23"/>
      <c r="D9" s="23"/>
      <c r="E9" s="24">
        <f>SUM(E6:E8)</f>
        <v>53000</v>
      </c>
    </row>
    <row r="11" spans="2:5" ht="30.05" customHeight="1" x14ac:dyDescent="0.35">
      <c r="B11" s="17"/>
      <c r="C11" s="17"/>
      <c r="D11" s="17"/>
      <c r="E11" s="17"/>
    </row>
    <row r="12" spans="2:5" ht="30.05" customHeight="1" thickBot="1" x14ac:dyDescent="0.4">
      <c r="B12" s="26" t="s">
        <v>38</v>
      </c>
      <c r="C12" s="27">
        <f>E9</f>
        <v>53000</v>
      </c>
      <c r="D12" s="17"/>
      <c r="E12" s="17"/>
    </row>
  </sheetData>
  <mergeCells count="3">
    <mergeCell ref="B1:C1"/>
    <mergeCell ref="B4:C4"/>
    <mergeCell ref="B3:E3"/>
  </mergeCells>
  <dataValidations xWindow="772" yWindow="384" count="1">
    <dataValidation allowBlank="1" showInputMessage="1" showErrorMessage="1" prompt="Modify or insert type of Indirect Costs in this column under this heading" sqref="B9" xr:uid="{10FB404D-16EF-4C9C-88A8-5AD4B6108FFB}"/>
  </dataValidation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DC34-FB8A-4F3B-84F8-C0210B77F537}">
  <sheetPr>
    <tabColor theme="3"/>
    <pageSetUpPr autoPageBreaks="0"/>
  </sheetPr>
  <dimension ref="B1:F26"/>
  <sheetViews>
    <sheetView showGridLines="0" zoomScale="90" zoomScaleNormal="90" workbookViewId="0">
      <selection activeCell="E8" sqref="E8"/>
    </sheetView>
  </sheetViews>
  <sheetFormatPr defaultColWidth="9.08203125" defaultRowHeight="30.05" customHeight="1" x14ac:dyDescent="0.35"/>
  <cols>
    <col min="1" max="1" width="2.25" style="2" customWidth="1"/>
    <col min="2" max="2" width="38.75" style="2" customWidth="1"/>
    <col min="3" max="3" width="30.9140625" style="30" customWidth="1"/>
    <col min="4" max="4" width="31.6640625" style="53" customWidth="1"/>
    <col min="5" max="5" width="32.58203125" style="30" customWidth="1"/>
    <col min="6" max="6" width="19.08203125" style="2" customWidth="1"/>
    <col min="7" max="16384" width="9.08203125" style="2"/>
  </cols>
  <sheetData>
    <row r="1" spans="2:6" ht="57.05" customHeight="1" x14ac:dyDescent="0.35">
      <c r="B1" s="66"/>
      <c r="C1" s="66"/>
      <c r="D1" s="50"/>
      <c r="E1" s="37"/>
    </row>
    <row r="2" spans="2:6" ht="45" customHeight="1" x14ac:dyDescent="0.35">
      <c r="B2" s="19" t="s">
        <v>16</v>
      </c>
      <c r="C2" s="38"/>
      <c r="D2" s="51"/>
      <c r="E2" s="38"/>
    </row>
    <row r="3" spans="2:6" ht="55.95" customHeight="1" x14ac:dyDescent="0.35">
      <c r="B3" s="71" t="s">
        <v>77</v>
      </c>
      <c r="C3" s="71"/>
      <c r="D3" s="71"/>
      <c r="E3" s="71"/>
      <c r="F3" s="71"/>
    </row>
    <row r="4" spans="2:6" ht="21.05" customHeight="1" x14ac:dyDescent="0.35">
      <c r="B4" s="49"/>
      <c r="C4" s="49"/>
      <c r="D4" s="50"/>
      <c r="E4" s="37"/>
    </row>
    <row r="5" spans="2:6" ht="30.05" customHeight="1" thickBot="1" x14ac:dyDescent="0.4">
      <c r="B5" s="4" t="s">
        <v>44</v>
      </c>
      <c r="C5" s="54" t="s">
        <v>17</v>
      </c>
      <c r="D5" s="55" t="s">
        <v>26</v>
      </c>
      <c r="E5" s="55" t="s">
        <v>18</v>
      </c>
      <c r="F5" s="56" t="s">
        <v>27</v>
      </c>
    </row>
    <row r="6" spans="2:6" ht="30.05" customHeight="1" x14ac:dyDescent="0.35">
      <c r="B6" s="61" t="s">
        <v>65</v>
      </c>
      <c r="C6" s="62" t="s">
        <v>66</v>
      </c>
      <c r="D6" s="62" t="s">
        <v>67</v>
      </c>
      <c r="E6" s="62" t="s">
        <v>68</v>
      </c>
      <c r="F6" s="52">
        <v>6000</v>
      </c>
    </row>
    <row r="7" spans="2:6" ht="29.95" customHeight="1" x14ac:dyDescent="0.35">
      <c r="B7" s="60" t="s">
        <v>45</v>
      </c>
      <c r="C7" s="39" t="s">
        <v>48</v>
      </c>
      <c r="D7" s="52" t="s">
        <v>51</v>
      </c>
      <c r="E7" s="52" t="s">
        <v>62</v>
      </c>
      <c r="F7" s="52">
        <v>50000</v>
      </c>
    </row>
    <row r="8" spans="2:6" ht="30.05" customHeight="1" x14ac:dyDescent="0.35">
      <c r="B8" s="15" t="s">
        <v>47</v>
      </c>
      <c r="C8" s="40" t="s">
        <v>49</v>
      </c>
      <c r="D8" s="40" t="s">
        <v>61</v>
      </c>
      <c r="E8" s="40" t="s">
        <v>63</v>
      </c>
      <c r="F8" s="40" t="s">
        <v>29</v>
      </c>
    </row>
    <row r="9" spans="2:6" ht="30.05" customHeight="1" x14ac:dyDescent="0.35">
      <c r="B9" s="15" t="s">
        <v>46</v>
      </c>
      <c r="C9" s="41" t="s">
        <v>50</v>
      </c>
      <c r="D9" s="40" t="s">
        <v>52</v>
      </c>
      <c r="E9" s="41" t="s">
        <v>64</v>
      </c>
      <c r="F9" s="46">
        <v>5000</v>
      </c>
    </row>
    <row r="10" spans="2:6" ht="30.05" customHeight="1" thickBot="1" x14ac:dyDescent="0.4">
      <c r="B10" s="22" t="s">
        <v>11</v>
      </c>
      <c r="C10" s="42"/>
      <c r="D10" s="43"/>
      <c r="E10" s="43"/>
      <c r="F10" s="64">
        <f>SUM(F6:F9)</f>
        <v>61000</v>
      </c>
    </row>
    <row r="11" spans="2:6" ht="30.05" customHeight="1" x14ac:dyDescent="0.35">
      <c r="B11" s="21"/>
      <c r="C11" s="44"/>
      <c r="D11" s="44"/>
      <c r="E11" s="44"/>
    </row>
    <row r="12" spans="2:6" ht="30.05" customHeight="1" thickBot="1" x14ac:dyDescent="0.4">
      <c r="B12" s="4" t="s">
        <v>53</v>
      </c>
      <c r="C12" s="54" t="s">
        <v>17</v>
      </c>
      <c r="D12" s="55" t="s">
        <v>26</v>
      </c>
      <c r="E12" s="55" t="s">
        <v>18</v>
      </c>
      <c r="F12" s="56" t="s">
        <v>28</v>
      </c>
    </row>
    <row r="13" spans="2:6" ht="54.3" customHeight="1" x14ac:dyDescent="0.35">
      <c r="B13" s="63" t="s">
        <v>69</v>
      </c>
      <c r="C13" s="62" t="s">
        <v>70</v>
      </c>
      <c r="D13" s="62" t="s">
        <v>72</v>
      </c>
      <c r="E13" s="62" t="s">
        <v>71</v>
      </c>
      <c r="F13" s="52">
        <v>500</v>
      </c>
    </row>
    <row r="14" spans="2:6" ht="30.05" customHeight="1" x14ac:dyDescent="0.35">
      <c r="B14" s="6" t="s">
        <v>54</v>
      </c>
      <c r="C14" s="39" t="s">
        <v>48</v>
      </c>
      <c r="D14" s="52" t="s">
        <v>51</v>
      </c>
      <c r="E14" s="52" t="s">
        <v>62</v>
      </c>
      <c r="F14" s="46">
        <v>5000</v>
      </c>
    </row>
    <row r="15" spans="2:6" ht="30.05" customHeight="1" x14ac:dyDescent="0.35">
      <c r="B15" s="15" t="s">
        <v>55</v>
      </c>
      <c r="C15" s="40" t="s">
        <v>49</v>
      </c>
      <c r="D15" s="40" t="s">
        <v>61</v>
      </c>
      <c r="E15" s="40" t="s">
        <v>63</v>
      </c>
      <c r="F15" s="47">
        <v>5000</v>
      </c>
    </row>
    <row r="16" spans="2:6" ht="33.799999999999997" customHeight="1" x14ac:dyDescent="0.35">
      <c r="B16" s="15" t="s">
        <v>56</v>
      </c>
      <c r="C16" s="41" t="s">
        <v>50</v>
      </c>
      <c r="D16" s="40" t="s">
        <v>52</v>
      </c>
      <c r="E16" s="41" t="s">
        <v>64</v>
      </c>
      <c r="F16" s="48">
        <v>3000</v>
      </c>
    </row>
    <row r="17" spans="2:6" ht="30.05" customHeight="1" thickBot="1" x14ac:dyDescent="0.4">
      <c r="B17" s="22" t="s">
        <v>11</v>
      </c>
      <c r="C17" s="42"/>
      <c r="D17" s="43"/>
      <c r="E17" s="43"/>
      <c r="F17" s="64">
        <f>SUM(F13:F16)</f>
        <v>13500</v>
      </c>
    </row>
    <row r="18" spans="2:6" ht="30.05" customHeight="1" x14ac:dyDescent="0.35">
      <c r="B18" s="21"/>
      <c r="C18" s="44"/>
      <c r="D18" s="39"/>
      <c r="E18" s="58"/>
    </row>
    <row r="19" spans="2:6" ht="30.05" customHeight="1" x14ac:dyDescent="0.35">
      <c r="B19" s="4" t="s">
        <v>57</v>
      </c>
      <c r="C19" s="55" t="s">
        <v>17</v>
      </c>
      <c r="D19" s="55" t="s">
        <v>26</v>
      </c>
      <c r="E19" s="55" t="s">
        <v>18</v>
      </c>
      <c r="F19" s="59" t="s">
        <v>28</v>
      </c>
    </row>
    <row r="20" spans="2:6" ht="34.9" customHeight="1" x14ac:dyDescent="0.35">
      <c r="B20" s="61" t="s">
        <v>73</v>
      </c>
      <c r="C20" s="62" t="s">
        <v>74</v>
      </c>
      <c r="D20" s="62" t="s">
        <v>29</v>
      </c>
      <c r="E20" s="62" t="s">
        <v>76</v>
      </c>
      <c r="F20" s="40" t="s">
        <v>29</v>
      </c>
    </row>
    <row r="21" spans="2:6" ht="30.05" customHeight="1" x14ac:dyDescent="0.35">
      <c r="B21" s="6" t="s">
        <v>58</v>
      </c>
      <c r="C21" s="39" t="s">
        <v>48</v>
      </c>
      <c r="D21" s="52" t="s">
        <v>51</v>
      </c>
      <c r="E21" s="52" t="s">
        <v>62</v>
      </c>
      <c r="F21" s="46">
        <v>2000</v>
      </c>
    </row>
    <row r="22" spans="2:6" ht="30.05" customHeight="1" x14ac:dyDescent="0.35">
      <c r="B22" s="15" t="s">
        <v>59</v>
      </c>
      <c r="C22" s="40" t="s">
        <v>49</v>
      </c>
      <c r="D22" s="40" t="s">
        <v>61</v>
      </c>
      <c r="E22" s="40" t="s">
        <v>63</v>
      </c>
      <c r="F22" s="47">
        <v>1500</v>
      </c>
    </row>
    <row r="23" spans="2:6" ht="33.799999999999997" customHeight="1" x14ac:dyDescent="0.35">
      <c r="B23" s="15" t="s">
        <v>60</v>
      </c>
      <c r="C23" s="41" t="s">
        <v>50</v>
      </c>
      <c r="D23" s="40" t="s">
        <v>52</v>
      </c>
      <c r="E23" s="41" t="s">
        <v>64</v>
      </c>
      <c r="F23" s="48">
        <v>3000</v>
      </c>
    </row>
    <row r="24" spans="2:6" ht="30.05" customHeight="1" thickBot="1" x14ac:dyDescent="0.4">
      <c r="B24" s="22" t="s">
        <v>11</v>
      </c>
      <c r="C24" s="42"/>
      <c r="D24" s="43"/>
      <c r="E24" s="43"/>
      <c r="F24" s="64">
        <f>SUM(F21:F23)</f>
        <v>6500</v>
      </c>
    </row>
    <row r="26" spans="2:6" ht="30.05" customHeight="1" thickBot="1" x14ac:dyDescent="0.4">
      <c r="B26" s="26" t="s">
        <v>39</v>
      </c>
      <c r="C26" s="45">
        <f>F10+F17+F24</f>
        <v>81000</v>
      </c>
    </row>
  </sheetData>
  <mergeCells count="2">
    <mergeCell ref="B1:C1"/>
    <mergeCell ref="B3:F3"/>
  </mergeCells>
  <phoneticPr fontId="14" type="noConversion"/>
  <dataValidations disablePrompts="1" count="1">
    <dataValidation allowBlank="1" showInputMessage="1" showErrorMessage="1" prompt="Modify or insert type of Indirect Costs in this column under this heading" sqref="B17:B18 B10:B11 B24" xr:uid="{DE0054CC-6819-43EC-9272-00161BFCF3F7}"/>
  </dataValidation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F0E7-8E01-48E5-97FB-5F166B3D7B95}">
  <sheetPr>
    <tabColor theme="3"/>
    <pageSetUpPr autoPageBreaks="0"/>
  </sheetPr>
  <dimension ref="B1:C16"/>
  <sheetViews>
    <sheetView showGridLines="0" zoomScaleNormal="100" workbookViewId="0">
      <selection activeCell="G14" sqref="G14"/>
    </sheetView>
  </sheetViews>
  <sheetFormatPr defaultColWidth="9.08203125" defaultRowHeight="30.05" customHeight="1" x14ac:dyDescent="0.35"/>
  <cols>
    <col min="1" max="1" width="2.25" style="2" customWidth="1"/>
    <col min="2" max="2" width="36.4140625" style="2" customWidth="1"/>
    <col min="3" max="3" width="44.58203125" style="2" customWidth="1"/>
    <col min="4" max="16384" width="9.08203125" style="2"/>
  </cols>
  <sheetData>
    <row r="1" spans="2:3" ht="57.05" customHeight="1" x14ac:dyDescent="0.35">
      <c r="B1" s="66"/>
      <c r="C1" s="66"/>
    </row>
    <row r="2" spans="2:3" ht="45" customHeight="1" x14ac:dyDescent="0.35">
      <c r="B2" s="19" t="s">
        <v>21</v>
      </c>
      <c r="C2" s="3"/>
    </row>
    <row r="3" spans="2:3" ht="22.75" customHeight="1" x14ac:dyDescent="0.35">
      <c r="B3" s="67"/>
      <c r="C3" s="67"/>
    </row>
    <row r="4" spans="2:3" ht="30.05" customHeight="1" thickBot="1" x14ac:dyDescent="0.4">
      <c r="B4" s="4" t="s">
        <v>20</v>
      </c>
      <c r="C4" s="25" t="s">
        <v>11</v>
      </c>
    </row>
    <row r="5" spans="2:3" ht="30.05" customHeight="1" x14ac:dyDescent="0.35">
      <c r="B5" s="6" t="s">
        <v>0</v>
      </c>
      <c r="C5" s="7">
        <f>Costs!C24</f>
        <v>117200</v>
      </c>
    </row>
    <row r="6" spans="2:3" ht="30.05" customHeight="1" x14ac:dyDescent="0.35">
      <c r="B6" s="15" t="s">
        <v>12</v>
      </c>
      <c r="C6" s="10">
        <f>'Financial Supports'!C12</f>
        <v>53000</v>
      </c>
    </row>
    <row r="7" spans="2:3" ht="30.05" customHeight="1" thickBot="1" x14ac:dyDescent="0.4">
      <c r="B7" s="33" t="s">
        <v>24</v>
      </c>
      <c r="C7" s="34">
        <f>C5-C6</f>
        <v>64200</v>
      </c>
    </row>
    <row r="9" spans="2:3" ht="30.05" customHeight="1" thickBot="1" x14ac:dyDescent="0.4">
      <c r="B9" s="4" t="s">
        <v>23</v>
      </c>
      <c r="C9" s="25" t="s">
        <v>11</v>
      </c>
    </row>
    <row r="10" spans="2:3" ht="30.05" customHeight="1" x14ac:dyDescent="0.35">
      <c r="B10" s="6" t="s">
        <v>16</v>
      </c>
      <c r="C10" s="7">
        <f>Benefits!C26</f>
        <v>81000</v>
      </c>
    </row>
    <row r="11" spans="2:3" ht="30.05" customHeight="1" thickBot="1" x14ac:dyDescent="0.4">
      <c r="B11" s="33" t="s">
        <v>25</v>
      </c>
      <c r="C11" s="34" cm="1">
        <f t="array" ref="C11">IndirectCosts251416[Total]</f>
        <v>81000</v>
      </c>
    </row>
    <row r="13" spans="2:3" ht="30.05" customHeight="1" thickBot="1" x14ac:dyDescent="0.4">
      <c r="B13" s="31" t="s">
        <v>34</v>
      </c>
      <c r="C13" s="32"/>
    </row>
    <row r="14" spans="2:3" ht="30.05" customHeight="1" x14ac:dyDescent="0.35">
      <c r="B14" s="35" t="s">
        <v>22</v>
      </c>
      <c r="C14" s="36">
        <f>1+(C11-C7)/C7</f>
        <v>1.2616822429906542</v>
      </c>
    </row>
    <row r="15" spans="2:3" ht="30.05" customHeight="1" thickBot="1" x14ac:dyDescent="0.4"/>
    <row r="16" spans="2:3" ht="82.55" customHeight="1" thickBot="1" x14ac:dyDescent="0.4">
      <c r="B16" s="72" t="s">
        <v>43</v>
      </c>
      <c r="C16" s="73"/>
    </row>
  </sheetData>
  <mergeCells count="3">
    <mergeCell ref="B1:C1"/>
    <mergeCell ref="B3:C3"/>
    <mergeCell ref="B16:C16"/>
  </mergeCells>
  <printOptions horizontalCentered="1"/>
  <pageMargins left="0.23622047244094491" right="0.23622047244094491" top="0.74803149606299213" bottom="0.74803149606299213" header="0.31496062992125984" footer="0.31496062992125984"/>
  <pageSetup scale="99" fitToHeight="0"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47ED3C0BE09143BBFE8EA1FD8565B7" ma:contentTypeVersion="11" ma:contentTypeDescription="Create a new document." ma:contentTypeScope="" ma:versionID="f1701d04d2283c3a7ef0582a0819082b">
  <xsd:schema xmlns:xsd="http://www.w3.org/2001/XMLSchema" xmlns:xs="http://www.w3.org/2001/XMLSchema" xmlns:p="http://schemas.microsoft.com/office/2006/metadata/properties" xmlns:ns2="1b0b6279-b166-4fbb-a455-c0f332e844d0" xmlns:ns3="4efa3da2-ca60-48f2-a344-9bc3addfa2dd" targetNamespace="http://schemas.microsoft.com/office/2006/metadata/properties" ma:root="true" ma:fieldsID="ba5ec2193d1e7195309853a2ff0543f8" ns2:_="" ns3:_="">
    <xsd:import namespace="1b0b6279-b166-4fbb-a455-c0f332e844d0"/>
    <xsd:import namespace="4efa3da2-ca60-48f2-a344-9bc3addfa2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b6279-b166-4fbb-a455-c0f332e844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fa3da2-ca60-48f2-a344-9bc3addfa2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BF48A1E-E578-4E45-8958-673257D03CA4}">
  <ds:schemaRefs>
    <ds:schemaRef ds:uri="http://purl.org/dc/elements/1.1/"/>
    <ds:schemaRef ds:uri="http://www.w3.org/XML/1998/namespace"/>
    <ds:schemaRef ds:uri="http://purl.org/dc/terms/"/>
    <ds:schemaRef ds:uri="http://schemas.openxmlformats.org/package/2006/metadata/core-properties"/>
    <ds:schemaRef ds:uri="http://purl.org/dc/dcmitype/"/>
    <ds:schemaRef ds:uri="4efa3da2-ca60-48f2-a344-9bc3addfa2dd"/>
    <ds:schemaRef ds:uri="http://schemas.microsoft.com/office/2006/documentManagement/types"/>
    <ds:schemaRef ds:uri="http://schemas.microsoft.com/office/infopath/2007/PartnerControls"/>
    <ds:schemaRef ds:uri="1b0b6279-b166-4fbb-a455-c0f332e844d0"/>
    <ds:schemaRef ds:uri="http://schemas.microsoft.com/office/2006/metadata/properties"/>
  </ds:schemaRefs>
</ds:datastoreItem>
</file>

<file path=customXml/itemProps2.xml><?xml version="1.0" encoding="utf-8"?>
<ds:datastoreItem xmlns:ds="http://schemas.openxmlformats.org/officeDocument/2006/customXml" ds:itemID="{1C75D34E-31DB-4E61-BC80-B062967CD3FA}">
  <ds:schemaRefs>
    <ds:schemaRef ds:uri="http://schemas.microsoft.com/sharepoint/v3/contenttype/forms"/>
  </ds:schemaRefs>
</ds:datastoreItem>
</file>

<file path=customXml/itemProps3.xml><?xml version="1.0" encoding="utf-8"?>
<ds:datastoreItem xmlns:ds="http://schemas.openxmlformats.org/officeDocument/2006/customXml" ds:itemID="{BA7DC557-4CDE-4277-B592-D8E828D0F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b6279-b166-4fbb-a455-c0f332e844d0"/>
    <ds:schemaRef ds:uri="4efa3da2-ca60-48f2-a344-9bc3addfa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97899B-FEBB-42A1-8407-CDE3D21893D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Costs</vt:lpstr>
      <vt:lpstr>Financial Supports</vt:lpstr>
      <vt:lpstr>Benefits</vt:lpstr>
      <vt:lpstr>ROI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Elise Nelson</dc:creator>
  <cp:lastModifiedBy>Solene Jollivet</cp:lastModifiedBy>
  <cp:lastPrinted>2020-10-21T18:04:19Z</cp:lastPrinted>
  <dcterms:created xsi:type="dcterms:W3CDTF">2018-03-26T06:35:34Z</dcterms:created>
  <dcterms:modified xsi:type="dcterms:W3CDTF">2021-09-02T17:14:05Z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0x0101001947ED3C0BE09143BBFE8EA1FD8565B7</vt:lpwstr>
  </property>
</Properties>
</file>